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9020" windowHeight="12270" activeTab="0"/>
  </bookViews>
  <sheets>
    <sheet name="UT_OS_výkaz" sheetId="1" r:id="rId1"/>
  </sheets>
  <definedNames>
    <definedName name="_xlnm.Print_Area" localSheetId="0">'UT_OS_výkaz'!$A$1:$G$116</definedName>
  </definedNames>
  <calcPr fullCalcOnLoad="1"/>
</workbook>
</file>

<file path=xl/sharedStrings.xml><?xml version="1.0" encoding="utf-8"?>
<sst xmlns="http://schemas.openxmlformats.org/spreadsheetml/2006/main" count="262" uniqueCount="112">
  <si>
    <t>Investor</t>
  </si>
  <si>
    <t>Akce</t>
  </si>
  <si>
    <t>Adresa</t>
  </si>
  <si>
    <t>řádku</t>
  </si>
  <si>
    <t>jednotka</t>
  </si>
  <si>
    <t xml:space="preserve"> </t>
  </si>
  <si>
    <t xml:space="preserve">cena </t>
  </si>
  <si>
    <t>Číslo</t>
  </si>
  <si>
    <t>Položka</t>
  </si>
  <si>
    <t xml:space="preserve">Měrná </t>
  </si>
  <si>
    <t>Počet</t>
  </si>
  <si>
    <t xml:space="preserve">Jednotková </t>
  </si>
  <si>
    <t>Celková</t>
  </si>
  <si>
    <t>Popis položky</t>
  </si>
  <si>
    <t>soubor</t>
  </si>
  <si>
    <t>SOUČET</t>
  </si>
  <si>
    <t>CELKEM včt. DPH</t>
  </si>
  <si>
    <t>m</t>
  </si>
  <si>
    <t>ks</t>
  </si>
  <si>
    <t>Poznámka</t>
  </si>
  <si>
    <t>Vypracoval</t>
  </si>
  <si>
    <t>T.Vinšálek</t>
  </si>
  <si>
    <t>Datum</t>
  </si>
  <si>
    <t>Ústřední vytápění</t>
  </si>
  <si>
    <t>hod</t>
  </si>
  <si>
    <t>REKAPITULACE</t>
  </si>
  <si>
    <t xml:space="preserve">tlaková a topná zkouška </t>
  </si>
  <si>
    <t xml:space="preserve">DPH </t>
  </si>
  <si>
    <t>Je-li v rozpočtu (nebo ve výkazu) uveden výrobek nebo konstrukce či její prvek ukazující na konkrétního výrobce je tuto skutečnost třeba jednoznačně chápat jako příklad z možných variant z důvodu jasné specifikace technické a uživatelské parametrizace prvku, výrobku, systému nebo konstrukce s tím, že konečné použití konkrétního výrobku, prvku, systému nebo konstrukce (z možné variace výrobců nebo dodavatelů) při průkazném splnění deklarovaných nebo popisem stanovených technických specifikací a technických a  uživatelských standardů je na zhotoviteli stavby.</t>
  </si>
  <si>
    <t>Město Dvůr Králové n/L</t>
  </si>
  <si>
    <t>Náměstí T.G.M. 38, 544 01 D.K. n/L</t>
  </si>
  <si>
    <t>kulový kohout plnoprůtokový, závit., s upravenou plochou vnitřní koule proti zanášení usazeninám, PN 35, G 1/2"</t>
  </si>
  <si>
    <t>kulový kohout plnoprůtokový, závit., s upravenou plochou vnitřní koule proti zanášení usazeninám, PN 35, G 3/4"</t>
  </si>
  <si>
    <t>kulový kohout plnoprůtokový, závit., s upravenou plochou vnitřní koule proti zanášení usazeninám, PN 35, G 1"</t>
  </si>
  <si>
    <t>kulový kohout plnoprůtokový, závit., s upravenou plochou vnitřní koule proti zanášení usazeninám, PN 35, G 5/4"</t>
  </si>
  <si>
    <t>vypouštěcí kulový kohout se sáčem, G 1/2" (had. vývod+zátka)</t>
  </si>
  <si>
    <t>projektová dokumentace skutečného stavu</t>
  </si>
  <si>
    <r>
      <t>Korado, deskové otopné těleso Ventil Kompakt,  VK 22-5080</t>
    </r>
  </si>
  <si>
    <t>VK 22-5110</t>
  </si>
  <si>
    <t>VK 22-5120</t>
  </si>
  <si>
    <t>VK 22-6140</t>
  </si>
  <si>
    <t>VK 33-5070</t>
  </si>
  <si>
    <t>VK 33-5080</t>
  </si>
  <si>
    <t>VK 33-5090</t>
  </si>
  <si>
    <t>VK 33-5110</t>
  </si>
  <si>
    <t>VK 33-5120</t>
  </si>
  <si>
    <t>VK 33-6100</t>
  </si>
  <si>
    <t>VK 33-9120</t>
  </si>
  <si>
    <r>
      <t>Korado, desk. otop. těleso Ventil Kompakt Levé,  VKL 22-5080</t>
    </r>
  </si>
  <si>
    <t>VKL 22-5100</t>
  </si>
  <si>
    <t>VKL 33-5070</t>
  </si>
  <si>
    <t>VKL 33-5090</t>
  </si>
  <si>
    <t>VKL 33-5100</t>
  </si>
  <si>
    <t>VKL 33-5110</t>
  </si>
  <si>
    <t>VKL 33-5120</t>
  </si>
  <si>
    <t>VKL 33-6100</t>
  </si>
  <si>
    <r>
      <t>Korado, deskové otopné těleso Ventil Kompakt Pozinkované,  VK_Z 22-5050</t>
    </r>
  </si>
  <si>
    <t>VK_Z 22-5070</t>
  </si>
  <si>
    <t>VK_Z 22-9060</t>
  </si>
  <si>
    <t>VK_Z 22-9080</t>
  </si>
  <si>
    <t>VK_Z 33-5050</t>
  </si>
  <si>
    <t>Oventrop, vyvažovací ventil Hydrocontrol VTR + sada č.2, PN 25, G 1/2"</t>
  </si>
  <si>
    <t>Oventrop, vyvažovací ventil Hydrocontrol VTR + sada č.2, PN 25, G 3/4"</t>
  </si>
  <si>
    <t>Oventrop, vyvažovací ventil Hydrocontrol VTR + sada č.2, PN 25, G 1"</t>
  </si>
  <si>
    <t>Oventrop, vyvažovací ventil Hydrocontrol VTR + sada č.2, PN 25, G 5/4"</t>
  </si>
  <si>
    <t>Siemens, kapalinová termostatická hlavice RTN 51</t>
  </si>
  <si>
    <t xml:space="preserve">Siemens, pojistný kroužek ATN2 termost. hlavice před odcizením a před změnou přednastavení </t>
  </si>
  <si>
    <t>Giacomini, rohové šroubení R 388, 3/4"x18</t>
  </si>
  <si>
    <t>Giacomini, adaptér R483, 1/2"x3/4"</t>
  </si>
  <si>
    <t>Giacomini, adaptér R 178, 18x15</t>
  </si>
  <si>
    <t>Giacomini, inhibitor R 831 pro nové otop. syst., typ AN-98</t>
  </si>
  <si>
    <t>l</t>
  </si>
  <si>
    <t>potrubí měděné polotvrdé a tvrdé, Ø 15x1mm</t>
  </si>
  <si>
    <t>Ø 18x1 mm</t>
  </si>
  <si>
    <t>Ø 22x1 mm</t>
  </si>
  <si>
    <t>fitinky Cu, včt. Baninnger přechodek a mosazných závit. tvarovek (nebo z červeného bronzu RG5), včt. kotvení potrubí (závěsy, objímky, hmoždinky, šrouby)</t>
  </si>
  <si>
    <t>potrubí z přesné uhlíkové oceli, vně pozinkované,  Ø 15x1,2 mm</t>
  </si>
  <si>
    <t>Ø 18x1,2 mm</t>
  </si>
  <si>
    <t>Ø 22x1,2 mm</t>
  </si>
  <si>
    <t>Ø 28x1,5 mm</t>
  </si>
  <si>
    <t>Ø 35x1,5 mm</t>
  </si>
  <si>
    <t>Ø 42x1,5 mm</t>
  </si>
  <si>
    <t>lisovací fitinky pro přes. uhlík. ocel vně pozink., včt. závitových přechodek, včt. kotvení potrubí (závěsy, objímky, hmoždinky, šrouby)</t>
  </si>
  <si>
    <t>AZ Flex, spony Tubolit, sáček 100 ks</t>
  </si>
  <si>
    <t>AZ Flex, páska Tubolit, 15m x 50mm x 3mm, šedá</t>
  </si>
  <si>
    <t>AZ Flex, AL páska, 5cm x 50m</t>
  </si>
  <si>
    <t xml:space="preserve">1. Otopná soustava </t>
  </si>
  <si>
    <t>2. Stavební přípomoce</t>
  </si>
  <si>
    <r>
      <t xml:space="preserve">Meibes, kompenzační vsuvky H6, PN 10, </t>
    </r>
    <r>
      <rPr>
        <sz val="10"/>
        <rFont val="Arial"/>
        <family val="2"/>
      </rPr>
      <t>Ø</t>
    </r>
    <r>
      <rPr>
        <sz val="10"/>
        <rFont val="Arial CE"/>
        <family val="0"/>
      </rPr>
      <t xml:space="preserve"> 18 mm</t>
    </r>
  </si>
  <si>
    <t>Ústřední vytápění pro budovu školní družiny při ZŠ 5.května D.K. n/L</t>
  </si>
  <si>
    <t>Objekt</t>
  </si>
  <si>
    <t>Otopná soustava (bez zdroje tepla)</t>
  </si>
  <si>
    <t xml:space="preserve">prostupy 300x150 mm skrz vodorovné stropní kce do 600 mm pro potrubí UT (sekáním nebo vrtáním), včt. obnovy povrchů (zazdění, začištění, opravy nášlapných vrtsev podlahy, vymalování okolí), včt. prostupových manžet </t>
  </si>
  <si>
    <t xml:space="preserve">prostupy 300x150 mm skrz svislé nosné zdivo šíře do 300÷800 mm pro potrubí UT (sekáním nebo vrtáním), včt. obnovy povrchů (zazdění, začištění, vymalování okolí), včt. prostupových manžet </t>
  </si>
  <si>
    <t xml:space="preserve">prostupy 100x150 mm skrz svislé nenosné zdivo šíře do 200 mm pro potrubí UT (sekáním nebo vrtáním), včt. obnovy povrchů (zazdění, začištění, vymalování okolí) </t>
  </si>
  <si>
    <t>drážky v podlaze pro úskoky stuopaček v 1NP, drážka 150x100 mm, délka drážky cca 300 mm, včt. opravy mášlapných vrstev podlahy (PVC, dlažba, atd)</t>
  </si>
  <si>
    <t>3. Ostatní</t>
  </si>
  <si>
    <t>místní provozní předpis otopné soustavy vyžadující kvalifikovanou obsluhu dle ČSN EN 12 170</t>
  </si>
  <si>
    <t>AZ Flex, návl. tepelná izolace Tubolit DG, 15x20 mm</t>
  </si>
  <si>
    <t>18x20 mm</t>
  </si>
  <si>
    <t>22x20 mm</t>
  </si>
  <si>
    <t>AZ Flex, kašírovaná potrubní izolační pouzdra PIPO ALS z minerální vaty, s povrch. úpravou AL fólií, Ø28x25 mm</t>
  </si>
  <si>
    <t>AZ Flex, kašírovaná potrubní izolační pouzdra PIPO ALS z minerální vaty, s povrch. úpravou AL fólií, Ø35x30 mm</t>
  </si>
  <si>
    <t>AZ Flex, kašírovaná potrubní izolační pouzdra PIPO ALS z minerální vaty, s povrch. úpravou AL fólií, Ø42x40 mm</t>
  </si>
  <si>
    <t>Demontáž stáv. akumulačních kamen a elektroinstalce s tím související = vícepráce</t>
  </si>
  <si>
    <t>Ø 28x1 mm</t>
  </si>
  <si>
    <t xml:space="preserve">montáž UT, včt. nátěrů Cu potrubí v 1NP÷3NP </t>
  </si>
  <si>
    <t>4. Přesum hmot, doprava</t>
  </si>
  <si>
    <t xml:space="preserve">hydronické vyvážení topných větví (seřízení průtoků) dle vyhlášky č.193/2007 Sb. </t>
  </si>
  <si>
    <t>prosinec 2012</t>
  </si>
  <si>
    <t>Rozvody SV, TV a CIR a dopojení na OPS = vícepráce</t>
  </si>
  <si>
    <t>VÝKAZ VÝMĚR - ÚSTŘEDNÍ VYTÁPĚNÍ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</si>
</sst>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#&quot;% DPH&quot;"/>
    <numFmt numFmtId="166" formatCode="&quot;Celková cena     &quot;???,???.?0\ &quot;Kč&quot;\ &quot;vč. DPH 14%&quot;"/>
    <numFmt numFmtId="167" formatCode="&quot;Základ  &quot;???,???.?0\ &quot;Kč&quot;"/>
    <numFmt numFmtId="168" formatCode="&quot;DPH &quot;???,???.?0\ &quot;Kč&quot;"/>
    <numFmt numFmtId="169" formatCode="&quot;Celková cena     &quot;???,???.?0\ &quot;Kč&quot;\ &quot;vč. DPH 20%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 horizontal="justify"/>
    </xf>
    <xf numFmtId="43" fontId="0" fillId="0" borderId="0" xfId="34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justify"/>
    </xf>
    <xf numFmtId="49" fontId="0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34" applyNumberFormat="1" applyFont="1" applyBorder="1" applyAlignment="1">
      <alignment horizontal="center"/>
    </xf>
    <xf numFmtId="49" fontId="4" fillId="0" borderId="13" xfId="34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 wrapText="1"/>
    </xf>
    <xf numFmtId="43" fontId="0" fillId="0" borderId="0" xfId="34" applyBorder="1" applyAlignment="1">
      <alignment/>
    </xf>
    <xf numFmtId="9" fontId="0" fillId="0" borderId="0" xfId="34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3" fontId="0" fillId="0" borderId="0" xfId="34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3" fontId="0" fillId="0" borderId="0" xfId="34" applyBorder="1" applyAlignment="1">
      <alignment horizontal="justify"/>
    </xf>
    <xf numFmtId="43" fontId="0" fillId="0" borderId="0" xfId="34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wrapText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wrapText="1"/>
    </xf>
    <xf numFmtId="43" fontId="0" fillId="0" borderId="0" xfId="34" applyFill="1" applyBorder="1" applyAlignment="1">
      <alignment/>
    </xf>
    <xf numFmtId="0" fontId="0" fillId="0" borderId="0" xfId="49" applyFont="1" applyAlignment="1" applyProtection="1">
      <alignment horizontal="center"/>
      <protection locked="0"/>
    </xf>
    <xf numFmtId="43" fontId="0" fillId="0" borderId="0" xfId="49" applyNumberFormat="1" applyFont="1" applyAlignment="1">
      <alignment horizontal="justify"/>
      <protection/>
    </xf>
    <xf numFmtId="0" fontId="0" fillId="0" borderId="0" xfId="49" applyFont="1" applyBorder="1" applyAlignment="1">
      <alignment wrapText="1"/>
      <protection/>
    </xf>
    <xf numFmtId="49" fontId="0" fillId="0" borderId="0" xfId="49" applyNumberFormat="1" applyBorder="1" applyAlignment="1">
      <alignment wrapText="1"/>
      <protection/>
    </xf>
    <xf numFmtId="0" fontId="0" fillId="0" borderId="0" xfId="49" applyFont="1" applyBorder="1" applyAlignment="1">
      <alignment horizontal="left" indent="1"/>
      <protection/>
    </xf>
    <xf numFmtId="43" fontId="0" fillId="0" borderId="0" xfId="34" applyFont="1" applyBorder="1" applyAlignment="1">
      <alignment horizontal="justify"/>
    </xf>
    <xf numFmtId="0" fontId="0" fillId="0" borderId="0" xfId="0" applyFill="1" applyBorder="1" applyAlignment="1">
      <alignment/>
    </xf>
    <xf numFmtId="49" fontId="6" fillId="0" borderId="0" xfId="0" applyNumberFormat="1" applyFont="1" applyBorder="1" applyAlignment="1">
      <alignment wrapText="1"/>
    </xf>
    <xf numFmtId="43" fontId="0" fillId="0" borderId="0" xfId="36" applyFont="1" applyBorder="1" applyAlignment="1">
      <alignment/>
    </xf>
    <xf numFmtId="43" fontId="0" fillId="0" borderId="0" xfId="36" applyFont="1" applyFill="1" applyBorder="1" applyAlignment="1">
      <alignment/>
    </xf>
    <xf numFmtId="43" fontId="0" fillId="0" borderId="0" xfId="36" applyFont="1" applyBorder="1" applyAlignment="1">
      <alignment horizontal="justify"/>
    </xf>
    <xf numFmtId="0" fontId="5" fillId="0" borderId="14" xfId="0" applyFont="1" applyBorder="1" applyAlignment="1">
      <alignment/>
    </xf>
    <xf numFmtId="43" fontId="3" fillId="0" borderId="15" xfId="34" applyFont="1" applyBorder="1" applyAlignment="1">
      <alignment horizontal="center"/>
    </xf>
    <xf numFmtId="43" fontId="3" fillId="0" borderId="16" xfId="34" applyFont="1" applyBorder="1" applyAlignment="1">
      <alignment horizontal="center"/>
    </xf>
    <xf numFmtId="43" fontId="3" fillId="0" borderId="17" xfId="34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ZŠ Bílá Třemešná, UT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111121117"/>
  <dimension ref="A1:G118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55.75390625" style="0" customWidth="1"/>
    <col min="4" max="4" width="8.75390625" style="0" customWidth="1"/>
    <col min="5" max="5" width="12.75390625" style="0" customWidth="1"/>
    <col min="6" max="6" width="18.75390625" style="0" customWidth="1"/>
    <col min="7" max="7" width="20.75390625" style="0" customWidth="1"/>
  </cols>
  <sheetData>
    <row r="1" spans="1:7" ht="15" customHeight="1">
      <c r="A1" s="49" t="s">
        <v>0</v>
      </c>
      <c r="B1" s="49"/>
      <c r="C1" s="49" t="s">
        <v>29</v>
      </c>
      <c r="D1" s="49"/>
      <c r="E1" s="49"/>
      <c r="F1" s="49"/>
      <c r="G1" s="49"/>
    </row>
    <row r="2" spans="1:7" ht="15" customHeight="1">
      <c r="A2" s="49" t="s">
        <v>2</v>
      </c>
      <c r="B2" s="49"/>
      <c r="C2" s="49" t="s">
        <v>30</v>
      </c>
      <c r="D2" s="49"/>
      <c r="E2" s="49"/>
      <c r="F2" s="49"/>
      <c r="G2" s="49"/>
    </row>
    <row r="3" spans="1:7" ht="15" customHeight="1">
      <c r="A3" s="49" t="s">
        <v>1</v>
      </c>
      <c r="B3" s="49"/>
      <c r="C3" s="49" t="s">
        <v>89</v>
      </c>
      <c r="D3" s="49"/>
      <c r="E3" s="49"/>
      <c r="F3" s="49"/>
      <c r="G3" s="49"/>
    </row>
    <row r="4" spans="1:7" ht="15">
      <c r="A4" s="49" t="s">
        <v>90</v>
      </c>
      <c r="B4" s="49"/>
      <c r="C4" s="49" t="s">
        <v>91</v>
      </c>
      <c r="D4" s="49"/>
      <c r="E4" s="49"/>
      <c r="F4" s="49"/>
      <c r="G4" s="49"/>
    </row>
    <row r="5" spans="1:7" ht="24.75" customHeight="1">
      <c r="A5" s="50" t="s">
        <v>111</v>
      </c>
      <c r="B5" s="51"/>
      <c r="C5" s="51"/>
      <c r="D5" s="51"/>
      <c r="E5" s="51"/>
      <c r="F5" s="51"/>
      <c r="G5" s="52"/>
    </row>
    <row r="6" spans="1:7" ht="12.75">
      <c r="A6" s="1" t="s">
        <v>7</v>
      </c>
      <c r="B6" s="2" t="s">
        <v>8</v>
      </c>
      <c r="C6" s="2" t="s">
        <v>13</v>
      </c>
      <c r="D6" s="18" t="s">
        <v>9</v>
      </c>
      <c r="E6" s="16" t="s">
        <v>10</v>
      </c>
      <c r="F6" s="16" t="s">
        <v>11</v>
      </c>
      <c r="G6" s="14" t="s">
        <v>12</v>
      </c>
    </row>
    <row r="7" spans="1:7" ht="12.75">
      <c r="A7" s="3" t="s">
        <v>3</v>
      </c>
      <c r="B7" s="4"/>
      <c r="C7" s="4" t="s">
        <v>5</v>
      </c>
      <c r="D7" s="19" t="s">
        <v>4</v>
      </c>
      <c r="E7" s="17"/>
      <c r="F7" s="17" t="s">
        <v>6</v>
      </c>
      <c r="G7" s="15" t="s">
        <v>6</v>
      </c>
    </row>
    <row r="8" spans="1:7" ht="12.75">
      <c r="A8" s="5"/>
      <c r="B8" s="5"/>
      <c r="C8" s="5"/>
      <c r="D8" s="5"/>
      <c r="E8" s="5"/>
      <c r="F8" s="5"/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10">
        <v>1</v>
      </c>
      <c r="B10" s="25"/>
      <c r="C10" s="6" t="s">
        <v>25</v>
      </c>
      <c r="D10" s="26"/>
      <c r="E10" s="22"/>
      <c r="F10" s="22"/>
      <c r="G10" s="27"/>
    </row>
    <row r="11" spans="1:7" ht="12.75">
      <c r="A11" s="10"/>
      <c r="B11" s="25"/>
      <c r="C11" s="6"/>
      <c r="D11" s="26"/>
      <c r="E11" s="22"/>
      <c r="F11" s="22"/>
      <c r="G11" s="27"/>
    </row>
    <row r="12" spans="1:7" ht="12.75">
      <c r="A12" s="10"/>
      <c r="B12" s="25"/>
      <c r="C12" s="6"/>
      <c r="D12" s="26"/>
      <c r="E12" s="22"/>
      <c r="F12" s="22"/>
      <c r="G12" s="27"/>
    </row>
    <row r="13" spans="1:7" ht="12.75">
      <c r="A13" s="10">
        <v>2</v>
      </c>
      <c r="B13" s="25"/>
      <c r="C13" s="28" t="s">
        <v>23</v>
      </c>
      <c r="D13" s="26"/>
      <c r="E13" s="22"/>
      <c r="F13" s="22"/>
      <c r="G13" s="27"/>
    </row>
    <row r="14" spans="1:7" ht="12.75">
      <c r="A14" s="10">
        <v>3</v>
      </c>
      <c r="B14" s="25" t="s">
        <v>5</v>
      </c>
      <c r="C14" s="11" t="s">
        <v>86</v>
      </c>
      <c r="D14" s="24" t="s">
        <v>14</v>
      </c>
      <c r="E14" s="22">
        <v>1</v>
      </c>
      <c r="F14" s="22">
        <f>SUM(G23:G85)</f>
        <v>0</v>
      </c>
      <c r="G14" s="12">
        <f>PRODUCT(E14:F14)</f>
        <v>0</v>
      </c>
    </row>
    <row r="15" spans="1:7" ht="12.75">
      <c r="A15" s="10">
        <v>4</v>
      </c>
      <c r="B15" s="25" t="s">
        <v>5</v>
      </c>
      <c r="C15" s="11" t="s">
        <v>87</v>
      </c>
      <c r="D15" s="24" t="s">
        <v>14</v>
      </c>
      <c r="E15" s="22">
        <v>1</v>
      </c>
      <c r="F15" s="22">
        <f>SUM(G89:G93)</f>
        <v>0</v>
      </c>
      <c r="G15" s="12">
        <f>PRODUCT(E15:F15)</f>
        <v>0</v>
      </c>
    </row>
    <row r="16" spans="1:7" ht="12.75">
      <c r="A16" s="10">
        <v>5</v>
      </c>
      <c r="B16" s="25" t="s">
        <v>5</v>
      </c>
      <c r="C16" s="11" t="s">
        <v>96</v>
      </c>
      <c r="D16" s="24" t="s">
        <v>14</v>
      </c>
      <c r="E16" s="22">
        <v>1</v>
      </c>
      <c r="F16" s="22">
        <f>SUM(G97:G101)</f>
        <v>0</v>
      </c>
      <c r="G16" s="12">
        <f>PRODUCT(E16:F16)</f>
        <v>0</v>
      </c>
    </row>
    <row r="17" spans="1:7" ht="12.75">
      <c r="A17" s="10">
        <v>6</v>
      </c>
      <c r="B17" s="25"/>
      <c r="C17" s="11" t="s">
        <v>107</v>
      </c>
      <c r="D17" s="24"/>
      <c r="E17" s="23">
        <v>0.03</v>
      </c>
      <c r="F17" s="22">
        <f>SUM(G14:G15)</f>
        <v>0</v>
      </c>
      <c r="G17" s="12">
        <f>PRODUCT(E17:F17)</f>
        <v>0</v>
      </c>
    </row>
    <row r="18" spans="1:7" ht="12.75">
      <c r="A18" s="10">
        <v>7</v>
      </c>
      <c r="B18" s="25"/>
      <c r="C18" s="11" t="s">
        <v>15</v>
      </c>
      <c r="D18" s="24"/>
      <c r="E18" s="22"/>
      <c r="F18" s="22"/>
      <c r="G18" s="12">
        <f>SUM(G14:G17)</f>
        <v>0</v>
      </c>
    </row>
    <row r="19" spans="1:7" ht="12.75">
      <c r="A19" s="10">
        <v>8</v>
      </c>
      <c r="B19" s="25"/>
      <c r="C19" s="11" t="s">
        <v>27</v>
      </c>
      <c r="D19" s="24"/>
      <c r="E19" s="23">
        <v>0.21</v>
      </c>
      <c r="F19" s="22">
        <f>SUM(G14:G17)</f>
        <v>0</v>
      </c>
      <c r="G19" s="12">
        <f>PRODUCT(E19:F19)</f>
        <v>0</v>
      </c>
    </row>
    <row r="20" spans="1:7" ht="12.75">
      <c r="A20" s="10">
        <v>9</v>
      </c>
      <c r="B20" s="25"/>
      <c r="C20" s="6" t="s">
        <v>16</v>
      </c>
      <c r="D20" s="24"/>
      <c r="E20" s="22"/>
      <c r="F20" s="22"/>
      <c r="G20" s="7">
        <f>SUM(G18:G19)</f>
        <v>0</v>
      </c>
    </row>
    <row r="21" spans="1:7" ht="12.75">
      <c r="A21" s="5"/>
      <c r="B21" s="5"/>
      <c r="C21" s="5"/>
      <c r="D21" s="24"/>
      <c r="E21" s="5"/>
      <c r="F21" s="5"/>
      <c r="G21" s="5"/>
    </row>
    <row r="22" spans="1:7" ht="12.75">
      <c r="A22" s="5"/>
      <c r="B22" s="5"/>
      <c r="C22" s="5"/>
      <c r="D22" s="24"/>
      <c r="E22" s="5"/>
      <c r="F22" s="5"/>
      <c r="G22" s="5"/>
    </row>
    <row r="23" spans="1:7" ht="12.75">
      <c r="A23" s="10">
        <v>10</v>
      </c>
      <c r="B23" s="29" t="s">
        <v>5</v>
      </c>
      <c r="C23" s="6" t="s">
        <v>86</v>
      </c>
      <c r="D23" s="24"/>
      <c r="E23" s="11"/>
      <c r="F23" s="11"/>
      <c r="G23" s="11"/>
    </row>
    <row r="24" spans="1:7" ht="12.75">
      <c r="A24" s="10">
        <v>11</v>
      </c>
      <c r="B24" s="25" t="s">
        <v>5</v>
      </c>
      <c r="C24" s="21" t="s">
        <v>37</v>
      </c>
      <c r="D24" s="24" t="s">
        <v>18</v>
      </c>
      <c r="E24" s="22">
        <v>3</v>
      </c>
      <c r="F24" s="31">
        <v>0</v>
      </c>
      <c r="G24" s="12">
        <f>PRODUCT(E24,F24)</f>
        <v>0</v>
      </c>
    </row>
    <row r="25" spans="1:7" ht="12.75">
      <c r="A25" s="10">
        <v>12</v>
      </c>
      <c r="B25" s="25" t="s">
        <v>5</v>
      </c>
      <c r="C25" s="21" t="s">
        <v>38</v>
      </c>
      <c r="D25" s="24" t="s">
        <v>18</v>
      </c>
      <c r="E25" s="22">
        <v>1</v>
      </c>
      <c r="F25" s="31">
        <v>0</v>
      </c>
      <c r="G25" s="12">
        <f>PRODUCT(E25,F25)</f>
        <v>0</v>
      </c>
    </row>
    <row r="26" spans="1:7" ht="12.75">
      <c r="A26" s="10">
        <v>13</v>
      </c>
      <c r="B26" s="25" t="s">
        <v>5</v>
      </c>
      <c r="C26" s="21" t="s">
        <v>39</v>
      </c>
      <c r="D26" s="24" t="s">
        <v>18</v>
      </c>
      <c r="E26" s="22">
        <v>2</v>
      </c>
      <c r="F26" s="31">
        <v>0</v>
      </c>
      <c r="G26" s="12">
        <f aca="true" t="shared" si="0" ref="G26:G47">PRODUCT(E26,F26)</f>
        <v>0</v>
      </c>
    </row>
    <row r="27" spans="1:7" ht="12.75">
      <c r="A27" s="10">
        <v>14</v>
      </c>
      <c r="B27" s="25" t="s">
        <v>5</v>
      </c>
      <c r="C27" s="21" t="s">
        <v>40</v>
      </c>
      <c r="D27" s="24" t="s">
        <v>18</v>
      </c>
      <c r="E27" s="22">
        <v>1</v>
      </c>
      <c r="F27" s="31">
        <v>0</v>
      </c>
      <c r="G27" s="12">
        <f t="shared" si="0"/>
        <v>0</v>
      </c>
    </row>
    <row r="28" spans="1:7" ht="12.75">
      <c r="A28" s="10">
        <v>15</v>
      </c>
      <c r="B28" s="25" t="s">
        <v>5</v>
      </c>
      <c r="C28" s="21" t="s">
        <v>41</v>
      </c>
      <c r="D28" s="24" t="s">
        <v>18</v>
      </c>
      <c r="E28" s="22">
        <v>2</v>
      </c>
      <c r="F28" s="31">
        <v>0</v>
      </c>
      <c r="G28" s="12">
        <f t="shared" si="0"/>
        <v>0</v>
      </c>
    </row>
    <row r="29" spans="1:7" ht="12.75">
      <c r="A29" s="10">
        <v>16</v>
      </c>
      <c r="B29" s="25" t="s">
        <v>5</v>
      </c>
      <c r="C29" s="21" t="s">
        <v>42</v>
      </c>
      <c r="D29" s="24" t="s">
        <v>18</v>
      </c>
      <c r="E29" s="22">
        <v>2</v>
      </c>
      <c r="F29" s="31">
        <v>0</v>
      </c>
      <c r="G29" s="12">
        <f t="shared" si="0"/>
        <v>0</v>
      </c>
    </row>
    <row r="30" spans="1:7" ht="12.75">
      <c r="A30" s="10">
        <v>17</v>
      </c>
      <c r="B30" s="25" t="s">
        <v>5</v>
      </c>
      <c r="C30" s="21" t="s">
        <v>43</v>
      </c>
      <c r="D30" s="24" t="s">
        <v>18</v>
      </c>
      <c r="E30" s="22">
        <v>3</v>
      </c>
      <c r="F30" s="31">
        <v>0</v>
      </c>
      <c r="G30" s="12">
        <f t="shared" si="0"/>
        <v>0</v>
      </c>
    </row>
    <row r="31" spans="1:7" ht="12.75">
      <c r="A31" s="10">
        <v>18</v>
      </c>
      <c r="B31" s="25" t="s">
        <v>5</v>
      </c>
      <c r="C31" s="21" t="s">
        <v>44</v>
      </c>
      <c r="D31" s="24" t="s">
        <v>18</v>
      </c>
      <c r="E31" s="22">
        <v>3</v>
      </c>
      <c r="F31" s="31">
        <v>0</v>
      </c>
      <c r="G31" s="12">
        <f t="shared" si="0"/>
        <v>0</v>
      </c>
    </row>
    <row r="32" spans="1:7" ht="12.75">
      <c r="A32" s="10">
        <v>19</v>
      </c>
      <c r="B32" s="25" t="s">
        <v>5</v>
      </c>
      <c r="C32" s="21" t="s">
        <v>45</v>
      </c>
      <c r="D32" s="24" t="s">
        <v>18</v>
      </c>
      <c r="E32" s="22">
        <v>5</v>
      </c>
      <c r="F32" s="31">
        <v>0</v>
      </c>
      <c r="G32" s="12">
        <f t="shared" si="0"/>
        <v>0</v>
      </c>
    </row>
    <row r="33" spans="1:7" ht="12.75">
      <c r="A33" s="10">
        <v>20</v>
      </c>
      <c r="B33" s="25" t="s">
        <v>5</v>
      </c>
      <c r="C33" s="21" t="s">
        <v>46</v>
      </c>
      <c r="D33" s="24" t="s">
        <v>18</v>
      </c>
      <c r="E33" s="22">
        <v>1</v>
      </c>
      <c r="F33" s="31">
        <v>0</v>
      </c>
      <c r="G33" s="12">
        <f t="shared" si="0"/>
        <v>0</v>
      </c>
    </row>
    <row r="34" spans="1:7" ht="12.75">
      <c r="A34" s="10">
        <v>21</v>
      </c>
      <c r="B34" s="25" t="s">
        <v>5</v>
      </c>
      <c r="C34" s="21" t="s">
        <v>47</v>
      </c>
      <c r="D34" s="24" t="s">
        <v>18</v>
      </c>
      <c r="E34" s="22">
        <v>1</v>
      </c>
      <c r="F34" s="31">
        <v>0</v>
      </c>
      <c r="G34" s="12">
        <f t="shared" si="0"/>
        <v>0</v>
      </c>
    </row>
    <row r="35" spans="1:7" ht="12.75">
      <c r="A35" s="10">
        <v>22</v>
      </c>
      <c r="B35" s="25" t="s">
        <v>5</v>
      </c>
      <c r="C35" s="21" t="s">
        <v>48</v>
      </c>
      <c r="D35" s="24" t="s">
        <v>18</v>
      </c>
      <c r="E35" s="22">
        <v>2</v>
      </c>
      <c r="F35" s="31">
        <v>0</v>
      </c>
      <c r="G35" s="12">
        <f t="shared" si="0"/>
        <v>0</v>
      </c>
    </row>
    <row r="36" spans="1:7" ht="12.75">
      <c r="A36" s="10">
        <v>23</v>
      </c>
      <c r="B36" s="25" t="s">
        <v>5</v>
      </c>
      <c r="C36" s="21" t="s">
        <v>49</v>
      </c>
      <c r="D36" s="24" t="s">
        <v>18</v>
      </c>
      <c r="E36" s="22">
        <v>1</v>
      </c>
      <c r="F36" s="31">
        <v>0</v>
      </c>
      <c r="G36" s="12">
        <f t="shared" si="0"/>
        <v>0</v>
      </c>
    </row>
    <row r="37" spans="1:7" ht="12.75">
      <c r="A37" s="10">
        <v>24</v>
      </c>
      <c r="B37" s="25" t="s">
        <v>5</v>
      </c>
      <c r="C37" s="21" t="s">
        <v>50</v>
      </c>
      <c r="D37" s="24" t="s">
        <v>18</v>
      </c>
      <c r="E37" s="22">
        <v>2</v>
      </c>
      <c r="F37" s="31">
        <v>0</v>
      </c>
      <c r="G37" s="12">
        <f t="shared" si="0"/>
        <v>0</v>
      </c>
    </row>
    <row r="38" spans="1:7" ht="12.75">
      <c r="A38" s="10">
        <v>25</v>
      </c>
      <c r="B38" s="25" t="s">
        <v>5</v>
      </c>
      <c r="C38" s="21" t="s">
        <v>51</v>
      </c>
      <c r="D38" s="24" t="s">
        <v>18</v>
      </c>
      <c r="E38" s="22">
        <v>2</v>
      </c>
      <c r="F38" s="31">
        <v>0</v>
      </c>
      <c r="G38" s="12">
        <f t="shared" si="0"/>
        <v>0</v>
      </c>
    </row>
    <row r="39" spans="1:7" ht="12.75">
      <c r="A39" s="10">
        <v>26</v>
      </c>
      <c r="B39" s="25" t="s">
        <v>5</v>
      </c>
      <c r="C39" s="21" t="s">
        <v>52</v>
      </c>
      <c r="D39" s="24" t="s">
        <v>18</v>
      </c>
      <c r="E39" s="22">
        <v>1</v>
      </c>
      <c r="F39" s="31">
        <v>0</v>
      </c>
      <c r="G39" s="12">
        <f t="shared" si="0"/>
        <v>0</v>
      </c>
    </row>
    <row r="40" spans="1:7" ht="12.75">
      <c r="A40" s="10">
        <v>27</v>
      </c>
      <c r="B40" s="25" t="s">
        <v>5</v>
      </c>
      <c r="C40" s="21" t="s">
        <v>53</v>
      </c>
      <c r="D40" s="24" t="s">
        <v>18</v>
      </c>
      <c r="E40" s="22">
        <v>9</v>
      </c>
      <c r="F40" s="31">
        <v>0</v>
      </c>
      <c r="G40" s="12">
        <f t="shared" si="0"/>
        <v>0</v>
      </c>
    </row>
    <row r="41" spans="1:7" ht="12.75">
      <c r="A41" s="10">
        <v>28</v>
      </c>
      <c r="B41" s="25" t="s">
        <v>5</v>
      </c>
      <c r="C41" s="21" t="s">
        <v>54</v>
      </c>
      <c r="D41" s="24" t="s">
        <v>18</v>
      </c>
      <c r="E41" s="22">
        <v>2</v>
      </c>
      <c r="F41" s="31">
        <v>0</v>
      </c>
      <c r="G41" s="12">
        <f t="shared" si="0"/>
        <v>0</v>
      </c>
    </row>
    <row r="42" spans="1:7" ht="12.75">
      <c r="A42" s="10">
        <v>29</v>
      </c>
      <c r="B42" s="25" t="s">
        <v>5</v>
      </c>
      <c r="C42" s="21" t="s">
        <v>55</v>
      </c>
      <c r="D42" s="24" t="s">
        <v>18</v>
      </c>
      <c r="E42" s="22">
        <v>1</v>
      </c>
      <c r="F42" s="31">
        <v>0</v>
      </c>
      <c r="G42" s="12">
        <f t="shared" si="0"/>
        <v>0</v>
      </c>
    </row>
    <row r="43" spans="1:7" ht="25.5">
      <c r="A43" s="10">
        <v>30</v>
      </c>
      <c r="B43" s="25" t="s">
        <v>5</v>
      </c>
      <c r="C43" s="21" t="s">
        <v>56</v>
      </c>
      <c r="D43" s="24" t="s">
        <v>18</v>
      </c>
      <c r="E43" s="22">
        <v>1</v>
      </c>
      <c r="F43" s="31">
        <v>0</v>
      </c>
      <c r="G43" s="12">
        <f t="shared" si="0"/>
        <v>0</v>
      </c>
    </row>
    <row r="44" spans="1:7" ht="12.75">
      <c r="A44" s="10">
        <v>31</v>
      </c>
      <c r="B44" s="25" t="s">
        <v>5</v>
      </c>
      <c r="C44" s="21" t="s">
        <v>57</v>
      </c>
      <c r="D44" s="24" t="s">
        <v>18</v>
      </c>
      <c r="E44" s="22">
        <v>1</v>
      </c>
      <c r="F44" s="31">
        <v>0</v>
      </c>
      <c r="G44" s="12">
        <f t="shared" si="0"/>
        <v>0</v>
      </c>
    </row>
    <row r="45" spans="1:7" ht="12.75">
      <c r="A45" s="10">
        <v>32</v>
      </c>
      <c r="B45" s="25" t="s">
        <v>5</v>
      </c>
      <c r="C45" s="21" t="s">
        <v>58</v>
      </c>
      <c r="D45" s="24" t="s">
        <v>18</v>
      </c>
      <c r="E45" s="22">
        <v>1</v>
      </c>
      <c r="F45" s="31">
        <v>0</v>
      </c>
      <c r="G45" s="12">
        <f t="shared" si="0"/>
        <v>0</v>
      </c>
    </row>
    <row r="46" spans="1:7" ht="12.75">
      <c r="A46" s="10">
        <v>33</v>
      </c>
      <c r="B46" s="25" t="s">
        <v>5</v>
      </c>
      <c r="C46" s="21" t="s">
        <v>59</v>
      </c>
      <c r="D46" s="24" t="s">
        <v>18</v>
      </c>
      <c r="E46" s="22">
        <v>2</v>
      </c>
      <c r="F46" s="31">
        <v>0</v>
      </c>
      <c r="G46" s="12">
        <f t="shared" si="0"/>
        <v>0</v>
      </c>
    </row>
    <row r="47" spans="1:7" ht="12.75">
      <c r="A47" s="10">
        <v>34</v>
      </c>
      <c r="B47" s="25" t="s">
        <v>5</v>
      </c>
      <c r="C47" s="21" t="s">
        <v>60</v>
      </c>
      <c r="D47" s="24" t="s">
        <v>18</v>
      </c>
      <c r="E47" s="22">
        <v>1</v>
      </c>
      <c r="F47" s="31">
        <v>0</v>
      </c>
      <c r="G47" s="12">
        <f t="shared" si="0"/>
        <v>0</v>
      </c>
    </row>
    <row r="48" spans="1:7" ht="25.5">
      <c r="A48" s="10">
        <v>35</v>
      </c>
      <c r="B48" s="26"/>
      <c r="C48" s="36" t="s">
        <v>61</v>
      </c>
      <c r="D48" s="32" t="s">
        <v>18</v>
      </c>
      <c r="E48" s="47">
        <v>6</v>
      </c>
      <c r="F48" s="31">
        <v>0</v>
      </c>
      <c r="G48" s="12">
        <f>PRODUCT(E48:F48)</f>
        <v>0</v>
      </c>
    </row>
    <row r="49" spans="1:7" ht="25.5">
      <c r="A49" s="10">
        <v>36</v>
      </c>
      <c r="B49" s="26"/>
      <c r="C49" s="36" t="s">
        <v>62</v>
      </c>
      <c r="D49" s="32" t="s">
        <v>18</v>
      </c>
      <c r="E49" s="47">
        <v>1</v>
      </c>
      <c r="F49" s="31">
        <v>0</v>
      </c>
      <c r="G49" s="12">
        <f>PRODUCT(E49:F49)</f>
        <v>0</v>
      </c>
    </row>
    <row r="50" spans="1:7" ht="25.5">
      <c r="A50" s="10">
        <v>37</v>
      </c>
      <c r="B50" s="26"/>
      <c r="C50" s="36" t="s">
        <v>63</v>
      </c>
      <c r="D50" s="32" t="s">
        <v>18</v>
      </c>
      <c r="E50" s="47">
        <v>1</v>
      </c>
      <c r="F50" s="31">
        <v>0</v>
      </c>
      <c r="G50" s="12">
        <f>PRODUCT(E50:F50)</f>
        <v>0</v>
      </c>
    </row>
    <row r="51" spans="1:7" ht="25.5">
      <c r="A51" s="10">
        <v>38</v>
      </c>
      <c r="B51" s="26"/>
      <c r="C51" s="36" t="s">
        <v>64</v>
      </c>
      <c r="D51" s="32" t="s">
        <v>18</v>
      </c>
      <c r="E51" s="47">
        <v>1</v>
      </c>
      <c r="F51" s="31">
        <v>0</v>
      </c>
      <c r="G51" s="12">
        <f>PRODUCT(E51:F51)</f>
        <v>0</v>
      </c>
    </row>
    <row r="52" spans="1:7" ht="12.75">
      <c r="A52" s="10">
        <v>39</v>
      </c>
      <c r="B52" s="26"/>
      <c r="C52" s="21" t="s">
        <v>65</v>
      </c>
      <c r="D52" s="24" t="s">
        <v>18</v>
      </c>
      <c r="E52" s="46">
        <v>50</v>
      </c>
      <c r="F52" s="31">
        <v>0</v>
      </c>
      <c r="G52" s="12">
        <f aca="true" t="shared" si="1" ref="G52:G78">PRODUCT(E52,F52)</f>
        <v>0</v>
      </c>
    </row>
    <row r="53" spans="1:7" ht="25.5">
      <c r="A53" s="10">
        <v>40</v>
      </c>
      <c r="B53" s="26"/>
      <c r="C53" s="21" t="s">
        <v>66</v>
      </c>
      <c r="D53" s="24" t="s">
        <v>18</v>
      </c>
      <c r="E53" s="46">
        <v>50</v>
      </c>
      <c r="F53" s="31">
        <v>0</v>
      </c>
      <c r="G53" s="12">
        <f t="shared" si="1"/>
        <v>0</v>
      </c>
    </row>
    <row r="54" spans="1:7" ht="12.75">
      <c r="A54" s="10">
        <v>41</v>
      </c>
      <c r="B54" s="26"/>
      <c r="C54" s="21" t="s">
        <v>67</v>
      </c>
      <c r="D54" s="24" t="s">
        <v>18</v>
      </c>
      <c r="E54" s="46">
        <v>50</v>
      </c>
      <c r="F54" s="31">
        <v>0</v>
      </c>
      <c r="G54" s="12">
        <f t="shared" si="1"/>
        <v>0</v>
      </c>
    </row>
    <row r="55" spans="1:7" ht="12.75">
      <c r="A55" s="10">
        <v>42</v>
      </c>
      <c r="B55" s="26"/>
      <c r="C55" s="21" t="s">
        <v>68</v>
      </c>
      <c r="D55" s="24" t="s">
        <v>18</v>
      </c>
      <c r="E55" s="46">
        <v>100</v>
      </c>
      <c r="F55" s="31">
        <v>0</v>
      </c>
      <c r="G55" s="12">
        <f t="shared" si="1"/>
        <v>0</v>
      </c>
    </row>
    <row r="56" spans="1:7" ht="12.75">
      <c r="A56" s="10">
        <v>43</v>
      </c>
      <c r="B56" s="26"/>
      <c r="C56" s="21" t="s">
        <v>69</v>
      </c>
      <c r="D56" s="24" t="s">
        <v>18</v>
      </c>
      <c r="E56" s="46">
        <v>100</v>
      </c>
      <c r="F56" s="31">
        <v>0</v>
      </c>
      <c r="G56" s="12">
        <f t="shared" si="1"/>
        <v>0</v>
      </c>
    </row>
    <row r="57" spans="1:7" ht="12.75">
      <c r="A57" s="10">
        <v>44</v>
      </c>
      <c r="B57" s="25" t="s">
        <v>5</v>
      </c>
      <c r="C57" s="21" t="s">
        <v>70</v>
      </c>
      <c r="D57" s="24" t="s">
        <v>71</v>
      </c>
      <c r="E57" s="46">
        <v>4</v>
      </c>
      <c r="F57" s="31">
        <v>0</v>
      </c>
      <c r="G57" s="12">
        <f t="shared" si="1"/>
        <v>0</v>
      </c>
    </row>
    <row r="58" spans="1:7" ht="25.5">
      <c r="A58" s="10">
        <v>45</v>
      </c>
      <c r="B58" s="26" t="s">
        <v>5</v>
      </c>
      <c r="C58" s="21" t="s">
        <v>31</v>
      </c>
      <c r="D58" s="24" t="s">
        <v>18</v>
      </c>
      <c r="E58" s="46">
        <v>2</v>
      </c>
      <c r="F58" s="31">
        <v>0</v>
      </c>
      <c r="G58" s="48">
        <f t="shared" si="1"/>
        <v>0</v>
      </c>
    </row>
    <row r="59" spans="1:7" ht="25.5">
      <c r="A59" s="10">
        <v>46</v>
      </c>
      <c r="B59" s="26" t="s">
        <v>5</v>
      </c>
      <c r="C59" s="21" t="s">
        <v>32</v>
      </c>
      <c r="D59" s="24" t="s">
        <v>18</v>
      </c>
      <c r="E59" s="46">
        <v>5</v>
      </c>
      <c r="F59" s="31">
        <v>0</v>
      </c>
      <c r="G59" s="48">
        <f t="shared" si="1"/>
        <v>0</v>
      </c>
    </row>
    <row r="60" spans="1:7" ht="25.5">
      <c r="A60" s="10">
        <v>47</v>
      </c>
      <c r="B60" s="26" t="s">
        <v>5</v>
      </c>
      <c r="C60" s="21" t="s">
        <v>33</v>
      </c>
      <c r="D60" s="24" t="s">
        <v>18</v>
      </c>
      <c r="E60" s="46">
        <v>1</v>
      </c>
      <c r="F60" s="31">
        <v>0</v>
      </c>
      <c r="G60" s="48">
        <f t="shared" si="1"/>
        <v>0</v>
      </c>
    </row>
    <row r="61" spans="1:7" ht="25.5">
      <c r="A61" s="10">
        <v>48</v>
      </c>
      <c r="B61" s="26" t="s">
        <v>5</v>
      </c>
      <c r="C61" s="21" t="s">
        <v>34</v>
      </c>
      <c r="D61" s="24" t="s">
        <v>18</v>
      </c>
      <c r="E61" s="46">
        <v>6</v>
      </c>
      <c r="F61" s="31">
        <v>0</v>
      </c>
      <c r="G61" s="48">
        <f t="shared" si="1"/>
        <v>0</v>
      </c>
    </row>
    <row r="62" spans="1:7" ht="12.75">
      <c r="A62" s="10">
        <v>49</v>
      </c>
      <c r="B62" s="26" t="s">
        <v>5</v>
      </c>
      <c r="C62" s="33" t="s">
        <v>35</v>
      </c>
      <c r="D62" s="24" t="s">
        <v>18</v>
      </c>
      <c r="E62" s="31">
        <v>18</v>
      </c>
      <c r="F62" s="31">
        <v>0</v>
      </c>
      <c r="G62" s="43">
        <f t="shared" si="1"/>
        <v>0</v>
      </c>
    </row>
    <row r="63" spans="1:7" ht="12.75">
      <c r="A63" s="10">
        <v>50</v>
      </c>
      <c r="B63" s="25" t="s">
        <v>5</v>
      </c>
      <c r="C63" s="21" t="s">
        <v>72</v>
      </c>
      <c r="D63" s="24" t="s">
        <v>17</v>
      </c>
      <c r="E63" s="22">
        <v>275</v>
      </c>
      <c r="F63" s="31">
        <v>0</v>
      </c>
      <c r="G63" s="12">
        <f t="shared" si="1"/>
        <v>0</v>
      </c>
    </row>
    <row r="64" spans="1:7" ht="12.75">
      <c r="A64" s="10">
        <v>51</v>
      </c>
      <c r="B64" s="25" t="s">
        <v>5</v>
      </c>
      <c r="C64" s="21" t="s">
        <v>73</v>
      </c>
      <c r="D64" s="24" t="s">
        <v>17</v>
      </c>
      <c r="E64" s="22">
        <v>90</v>
      </c>
      <c r="F64" s="31">
        <v>0</v>
      </c>
      <c r="G64" s="12">
        <f t="shared" si="1"/>
        <v>0</v>
      </c>
    </row>
    <row r="65" spans="1:7" ht="12.75">
      <c r="A65" s="10">
        <v>52</v>
      </c>
      <c r="B65" s="25" t="s">
        <v>5</v>
      </c>
      <c r="C65" s="21" t="s">
        <v>74</v>
      </c>
      <c r="D65" s="24" t="s">
        <v>17</v>
      </c>
      <c r="E65" s="22">
        <v>35</v>
      </c>
      <c r="F65" s="31">
        <v>0</v>
      </c>
      <c r="G65" s="12">
        <f>PRODUCT(E65,F65)</f>
        <v>0</v>
      </c>
    </row>
    <row r="66" spans="1:7" ht="12.75">
      <c r="A66" s="10">
        <v>53</v>
      </c>
      <c r="B66" s="25" t="s">
        <v>5</v>
      </c>
      <c r="C66" s="21" t="s">
        <v>105</v>
      </c>
      <c r="D66" s="24" t="s">
        <v>17</v>
      </c>
      <c r="E66" s="22">
        <v>3</v>
      </c>
      <c r="F66" s="31">
        <v>0</v>
      </c>
      <c r="G66" s="12">
        <f>PRODUCT(E66,F66)</f>
        <v>0</v>
      </c>
    </row>
    <row r="67" spans="1:7" ht="12.75">
      <c r="A67" s="10">
        <v>54</v>
      </c>
      <c r="B67" s="25"/>
      <c r="C67" s="21" t="s">
        <v>88</v>
      </c>
      <c r="D67" s="24" t="s">
        <v>18</v>
      </c>
      <c r="E67" s="31">
        <v>12</v>
      </c>
      <c r="F67" s="31">
        <v>0</v>
      </c>
      <c r="G67" s="12">
        <f>PRODUCT(E67:F67)</f>
        <v>0</v>
      </c>
    </row>
    <row r="68" spans="1:7" ht="38.25">
      <c r="A68" s="10">
        <v>55</v>
      </c>
      <c r="B68" s="25"/>
      <c r="C68" s="21" t="s">
        <v>75</v>
      </c>
      <c r="D68" s="24" t="s">
        <v>14</v>
      </c>
      <c r="E68" s="23">
        <v>0.75</v>
      </c>
      <c r="F68" s="22">
        <f>SUM(G63:G67)</f>
        <v>0</v>
      </c>
      <c r="G68" s="12">
        <f t="shared" si="1"/>
        <v>0</v>
      </c>
    </row>
    <row r="69" spans="1:7" ht="12.75">
      <c r="A69" s="10">
        <v>56</v>
      </c>
      <c r="B69" s="25" t="s">
        <v>5</v>
      </c>
      <c r="C69" s="21" t="s">
        <v>76</v>
      </c>
      <c r="D69" s="24" t="s">
        <v>17</v>
      </c>
      <c r="E69" s="22">
        <v>2</v>
      </c>
      <c r="F69" s="31">
        <v>0</v>
      </c>
      <c r="G69" s="12">
        <f t="shared" si="1"/>
        <v>0</v>
      </c>
    </row>
    <row r="70" spans="1:7" ht="12.75">
      <c r="A70" s="10">
        <v>57</v>
      </c>
      <c r="B70" s="25" t="s">
        <v>5</v>
      </c>
      <c r="C70" s="21" t="s">
        <v>77</v>
      </c>
      <c r="D70" s="24" t="s">
        <v>17</v>
      </c>
      <c r="E70" s="22">
        <v>12</v>
      </c>
      <c r="F70" s="31">
        <v>0</v>
      </c>
      <c r="G70" s="12">
        <f t="shared" si="1"/>
        <v>0</v>
      </c>
    </row>
    <row r="71" spans="1:7" ht="12.75">
      <c r="A71" s="10">
        <v>58</v>
      </c>
      <c r="B71" s="25" t="s">
        <v>5</v>
      </c>
      <c r="C71" s="21" t="s">
        <v>78</v>
      </c>
      <c r="D71" s="24" t="s">
        <v>17</v>
      </c>
      <c r="E71" s="22">
        <v>42</v>
      </c>
      <c r="F71" s="31">
        <v>0</v>
      </c>
      <c r="G71" s="12">
        <f t="shared" si="1"/>
        <v>0</v>
      </c>
    </row>
    <row r="72" spans="1:7" ht="12.75">
      <c r="A72" s="10">
        <v>59</v>
      </c>
      <c r="B72" s="25" t="s">
        <v>5</v>
      </c>
      <c r="C72" s="21" t="s">
        <v>79</v>
      </c>
      <c r="D72" s="24" t="s">
        <v>17</v>
      </c>
      <c r="E72" s="22">
        <v>33</v>
      </c>
      <c r="F72" s="31">
        <v>0</v>
      </c>
      <c r="G72" s="12">
        <f t="shared" si="1"/>
        <v>0</v>
      </c>
    </row>
    <row r="73" spans="1:7" ht="12.75">
      <c r="A73" s="10">
        <v>60</v>
      </c>
      <c r="B73" s="25" t="s">
        <v>5</v>
      </c>
      <c r="C73" s="21" t="s">
        <v>80</v>
      </c>
      <c r="D73" s="24" t="s">
        <v>17</v>
      </c>
      <c r="E73" s="22">
        <v>39</v>
      </c>
      <c r="F73" s="31">
        <v>0</v>
      </c>
      <c r="G73" s="12">
        <f t="shared" si="1"/>
        <v>0</v>
      </c>
    </row>
    <row r="74" spans="1:7" ht="12.75">
      <c r="A74" s="10">
        <v>61</v>
      </c>
      <c r="B74" s="25" t="s">
        <v>5</v>
      </c>
      <c r="C74" s="21" t="s">
        <v>81</v>
      </c>
      <c r="D74" s="24" t="s">
        <v>17</v>
      </c>
      <c r="E74" s="22">
        <v>6</v>
      </c>
      <c r="F74" s="31">
        <v>0</v>
      </c>
      <c r="G74" s="12">
        <f t="shared" si="1"/>
        <v>0</v>
      </c>
    </row>
    <row r="75" spans="1:7" ht="38.25">
      <c r="A75" s="10">
        <v>62</v>
      </c>
      <c r="B75" s="25"/>
      <c r="C75" s="21" t="s">
        <v>82</v>
      </c>
      <c r="D75" s="24" t="s">
        <v>14</v>
      </c>
      <c r="E75" s="23">
        <v>0.75</v>
      </c>
      <c r="F75" s="22">
        <f>SUM(G69:G74)</f>
        <v>0</v>
      </c>
      <c r="G75" s="12">
        <f t="shared" si="1"/>
        <v>0</v>
      </c>
    </row>
    <row r="76" spans="1:7" ht="12.75">
      <c r="A76" s="10">
        <v>63</v>
      </c>
      <c r="B76" s="25" t="s">
        <v>5</v>
      </c>
      <c r="C76" s="21" t="s">
        <v>98</v>
      </c>
      <c r="D76" s="24" t="s">
        <v>17</v>
      </c>
      <c r="E76" s="22">
        <v>15</v>
      </c>
      <c r="F76" s="31">
        <v>0</v>
      </c>
      <c r="G76" s="12">
        <f t="shared" si="1"/>
        <v>0</v>
      </c>
    </row>
    <row r="77" spans="1:7" ht="12.75">
      <c r="A77" s="10">
        <v>64</v>
      </c>
      <c r="B77" s="25" t="s">
        <v>5</v>
      </c>
      <c r="C77" s="21" t="s">
        <v>99</v>
      </c>
      <c r="D77" s="24" t="s">
        <v>17</v>
      </c>
      <c r="E77" s="22">
        <v>30</v>
      </c>
      <c r="F77" s="31">
        <v>0</v>
      </c>
      <c r="G77" s="12">
        <f t="shared" si="1"/>
        <v>0</v>
      </c>
    </row>
    <row r="78" spans="1:7" ht="12.75">
      <c r="A78" s="10">
        <v>65</v>
      </c>
      <c r="B78" s="25" t="s">
        <v>5</v>
      </c>
      <c r="C78" s="21" t="s">
        <v>100</v>
      </c>
      <c r="D78" s="24" t="s">
        <v>17</v>
      </c>
      <c r="E78" s="22">
        <v>55</v>
      </c>
      <c r="F78" s="31">
        <v>0</v>
      </c>
      <c r="G78" s="12">
        <f t="shared" si="1"/>
        <v>0</v>
      </c>
    </row>
    <row r="79" spans="1:7" ht="12.75">
      <c r="A79" s="10">
        <v>66</v>
      </c>
      <c r="B79" s="32" t="s">
        <v>5</v>
      </c>
      <c r="C79" s="33" t="s">
        <v>83</v>
      </c>
      <c r="D79" s="32" t="s">
        <v>14</v>
      </c>
      <c r="E79" s="37">
        <v>0.1</v>
      </c>
      <c r="F79" s="31">
        <v>0</v>
      </c>
      <c r="G79" s="12">
        <f aca="true" t="shared" si="2" ref="G79:G85">PRODUCT(E79:F79)</f>
        <v>0</v>
      </c>
    </row>
    <row r="80" spans="1:7" ht="12.75">
      <c r="A80" s="10">
        <v>67</v>
      </c>
      <c r="B80" s="32" t="s">
        <v>5</v>
      </c>
      <c r="C80" s="33" t="s">
        <v>84</v>
      </c>
      <c r="D80" s="32" t="s">
        <v>18</v>
      </c>
      <c r="E80" s="37">
        <v>0.1</v>
      </c>
      <c r="F80" s="31">
        <v>0</v>
      </c>
      <c r="G80" s="12">
        <f t="shared" si="2"/>
        <v>0</v>
      </c>
    </row>
    <row r="81" spans="1:7" ht="25.5">
      <c r="A81" s="10">
        <v>68</v>
      </c>
      <c r="B81" s="25" t="s">
        <v>5</v>
      </c>
      <c r="C81" s="21" t="s">
        <v>101</v>
      </c>
      <c r="D81" s="24" t="s">
        <v>17</v>
      </c>
      <c r="E81" s="22">
        <v>33</v>
      </c>
      <c r="F81" s="31">
        <v>0</v>
      </c>
      <c r="G81" s="12">
        <f t="shared" si="2"/>
        <v>0</v>
      </c>
    </row>
    <row r="82" spans="1:7" ht="25.5">
      <c r="A82" s="10">
        <v>69</v>
      </c>
      <c r="B82" s="25" t="s">
        <v>5</v>
      </c>
      <c r="C82" s="21" t="s">
        <v>102</v>
      </c>
      <c r="D82" s="24" t="s">
        <v>17</v>
      </c>
      <c r="E82" s="22">
        <v>39</v>
      </c>
      <c r="F82" s="31">
        <v>0</v>
      </c>
      <c r="G82" s="12">
        <f t="shared" si="2"/>
        <v>0</v>
      </c>
    </row>
    <row r="83" spans="1:7" ht="25.5">
      <c r="A83" s="10">
        <v>70</v>
      </c>
      <c r="B83" s="25" t="s">
        <v>5</v>
      </c>
      <c r="C83" s="21" t="s">
        <v>103</v>
      </c>
      <c r="D83" s="24" t="s">
        <v>17</v>
      </c>
      <c r="E83" s="22">
        <v>6</v>
      </c>
      <c r="F83" s="31">
        <v>0</v>
      </c>
      <c r="G83" s="12">
        <f t="shared" si="2"/>
        <v>0</v>
      </c>
    </row>
    <row r="84" spans="1:7" ht="12.75">
      <c r="A84" s="10">
        <v>71</v>
      </c>
      <c r="B84" s="32" t="s">
        <v>5</v>
      </c>
      <c r="C84" s="33" t="s">
        <v>85</v>
      </c>
      <c r="D84" s="32" t="s">
        <v>18</v>
      </c>
      <c r="E84" s="37">
        <v>2</v>
      </c>
      <c r="F84" s="31">
        <v>0</v>
      </c>
      <c r="G84" s="12">
        <f t="shared" si="2"/>
        <v>0</v>
      </c>
    </row>
    <row r="85" spans="1:7" ht="12.75">
      <c r="A85" s="10">
        <v>72</v>
      </c>
      <c r="B85" s="25"/>
      <c r="C85" s="21" t="s">
        <v>106</v>
      </c>
      <c r="D85" s="24" t="s">
        <v>14</v>
      </c>
      <c r="E85" s="22">
        <v>50</v>
      </c>
      <c r="F85" s="31">
        <v>0</v>
      </c>
      <c r="G85" s="12">
        <f t="shared" si="2"/>
        <v>0</v>
      </c>
    </row>
    <row r="86" spans="1:7" ht="12.75">
      <c r="A86" s="10">
        <v>73</v>
      </c>
      <c r="B86" s="11"/>
      <c r="C86" s="11" t="s">
        <v>15</v>
      </c>
      <c r="D86" s="24" t="s">
        <v>5</v>
      </c>
      <c r="E86" s="20"/>
      <c r="F86" s="8"/>
      <c r="G86" s="12">
        <f>SUM(G23:G85)</f>
        <v>0</v>
      </c>
    </row>
    <row r="87" spans="1:7" ht="12.75">
      <c r="A87" s="5" t="s">
        <v>5</v>
      </c>
      <c r="B87" s="5"/>
      <c r="C87" s="5"/>
      <c r="D87" s="24"/>
      <c r="E87" s="5"/>
      <c r="F87" s="5"/>
      <c r="G87" s="5"/>
    </row>
    <row r="88" spans="1:7" ht="12.75">
      <c r="A88" s="5" t="s">
        <v>5</v>
      </c>
      <c r="B88" s="5"/>
      <c r="C88" s="5"/>
      <c r="D88" s="24"/>
      <c r="E88" s="5"/>
      <c r="F88" s="5"/>
      <c r="G88" s="5"/>
    </row>
    <row r="89" spans="1:7" ht="12.75">
      <c r="A89" s="10">
        <v>74</v>
      </c>
      <c r="B89" s="29"/>
      <c r="C89" s="6" t="s">
        <v>87</v>
      </c>
      <c r="D89" s="24"/>
      <c r="E89" s="11"/>
      <c r="F89" s="11"/>
      <c r="G89" s="11"/>
    </row>
    <row r="90" spans="1:7" ht="38.25">
      <c r="A90" s="34">
        <v>75</v>
      </c>
      <c r="B90" s="45" t="s">
        <v>5</v>
      </c>
      <c r="C90" s="33" t="s">
        <v>93</v>
      </c>
      <c r="D90" s="32" t="s">
        <v>14</v>
      </c>
      <c r="E90" s="22">
        <v>14</v>
      </c>
      <c r="F90" s="31">
        <v>0</v>
      </c>
      <c r="G90" s="12">
        <f>PRODUCT(E90,F90)</f>
        <v>0</v>
      </c>
    </row>
    <row r="91" spans="1:7" ht="38.25">
      <c r="A91" s="34">
        <v>76</v>
      </c>
      <c r="B91" s="45" t="s">
        <v>5</v>
      </c>
      <c r="C91" s="33" t="s">
        <v>94</v>
      </c>
      <c r="D91" s="32" t="s">
        <v>14</v>
      </c>
      <c r="E91" s="22">
        <v>8</v>
      </c>
      <c r="F91" s="31">
        <v>0</v>
      </c>
      <c r="G91" s="12">
        <f>PRODUCT(E91,F91)</f>
        <v>0</v>
      </c>
    </row>
    <row r="92" spans="1:7" ht="51">
      <c r="A92" s="10">
        <v>77</v>
      </c>
      <c r="B92" s="26"/>
      <c r="C92" s="33" t="s">
        <v>92</v>
      </c>
      <c r="D92" s="24" t="s">
        <v>14</v>
      </c>
      <c r="E92" s="31">
        <v>21</v>
      </c>
      <c r="F92" s="31">
        <v>0</v>
      </c>
      <c r="G92" s="43">
        <f>PRODUCT(E92,F92)</f>
        <v>0</v>
      </c>
    </row>
    <row r="93" spans="1:7" ht="38.25">
      <c r="A93" s="10">
        <v>78</v>
      </c>
      <c r="B93" s="44" t="s">
        <v>5</v>
      </c>
      <c r="C93" s="21" t="s">
        <v>95</v>
      </c>
      <c r="D93" s="24" t="s">
        <v>14</v>
      </c>
      <c r="E93" s="31">
        <v>7</v>
      </c>
      <c r="F93" s="31">
        <v>0</v>
      </c>
      <c r="G93" s="43">
        <f>PRODUCT(E93,F93)</f>
        <v>0</v>
      </c>
    </row>
    <row r="94" spans="1:7" ht="12.75">
      <c r="A94" s="10">
        <v>79</v>
      </c>
      <c r="B94" s="11"/>
      <c r="C94" s="11" t="s">
        <v>15</v>
      </c>
      <c r="D94" s="24" t="s">
        <v>5</v>
      </c>
      <c r="E94" s="20"/>
      <c r="F94" s="8"/>
      <c r="G94" s="12">
        <f>SUM(G89:G93)</f>
        <v>0</v>
      </c>
    </row>
    <row r="95" spans="1:7" ht="12.75" customHeight="1">
      <c r="A95" s="10" t="s">
        <v>5</v>
      </c>
      <c r="B95" s="11"/>
      <c r="C95" s="6"/>
      <c r="D95" s="24"/>
      <c r="E95" s="20"/>
      <c r="F95" s="11"/>
      <c r="G95" s="7"/>
    </row>
    <row r="96" spans="1:7" ht="12.75" customHeight="1">
      <c r="A96" s="10" t="s">
        <v>5</v>
      </c>
      <c r="B96" s="11"/>
      <c r="C96" s="6"/>
      <c r="D96" s="24"/>
      <c r="E96" s="20"/>
      <c r="F96" s="11"/>
      <c r="G96" s="7"/>
    </row>
    <row r="97" spans="1:7" ht="12.75" customHeight="1">
      <c r="A97" s="10">
        <v>80</v>
      </c>
      <c r="B97" s="29" t="s">
        <v>5</v>
      </c>
      <c r="C97" s="6" t="s">
        <v>96</v>
      </c>
      <c r="D97" s="24"/>
      <c r="E97" s="22"/>
      <c r="F97" s="22"/>
      <c r="G97" s="12"/>
    </row>
    <row r="98" spans="1:7" ht="25.5">
      <c r="A98" s="10">
        <v>81</v>
      </c>
      <c r="B98" s="25" t="s">
        <v>5</v>
      </c>
      <c r="C98" s="21" t="s">
        <v>108</v>
      </c>
      <c r="D98" s="24" t="s">
        <v>18</v>
      </c>
      <c r="E98" s="22">
        <v>7</v>
      </c>
      <c r="F98" s="31">
        <v>0</v>
      </c>
      <c r="G98" s="12">
        <f>PRODUCT(E98,F98)</f>
        <v>0</v>
      </c>
    </row>
    <row r="99" spans="1:7" ht="12.75">
      <c r="A99" s="10">
        <v>82</v>
      </c>
      <c r="B99" s="26" t="s">
        <v>5</v>
      </c>
      <c r="C99" s="21" t="s">
        <v>26</v>
      </c>
      <c r="D99" s="24" t="s">
        <v>24</v>
      </c>
      <c r="E99" s="22">
        <v>72</v>
      </c>
      <c r="F99" s="31">
        <v>0</v>
      </c>
      <c r="G99" s="30">
        <f>PRODUCT(E99,F99)</f>
        <v>0</v>
      </c>
    </row>
    <row r="100" spans="1:7" ht="25.5">
      <c r="A100" s="10">
        <v>83</v>
      </c>
      <c r="B100" s="26" t="s">
        <v>5</v>
      </c>
      <c r="C100" s="21" t="s">
        <v>97</v>
      </c>
      <c r="D100" s="24" t="s">
        <v>14</v>
      </c>
      <c r="E100" s="22">
        <v>1</v>
      </c>
      <c r="F100" s="31">
        <v>0</v>
      </c>
      <c r="G100" s="30">
        <f>PRODUCT(E100,F100)</f>
        <v>0</v>
      </c>
    </row>
    <row r="101" spans="1:7" ht="12.75">
      <c r="A101" s="38">
        <v>84</v>
      </c>
      <c r="B101" s="41" t="s">
        <v>5</v>
      </c>
      <c r="C101" s="40" t="s">
        <v>36</v>
      </c>
      <c r="D101" s="42" t="s">
        <v>14</v>
      </c>
      <c r="E101" s="22">
        <v>1</v>
      </c>
      <c r="F101" s="31">
        <v>0</v>
      </c>
      <c r="G101" s="39">
        <f>PRODUCT(E101,F101)</f>
        <v>0</v>
      </c>
    </row>
    <row r="102" spans="1:7" ht="12.75" customHeight="1">
      <c r="A102" s="10">
        <v>85</v>
      </c>
      <c r="B102" s="11"/>
      <c r="C102" s="11" t="s">
        <v>15</v>
      </c>
      <c r="D102" s="24" t="s">
        <v>5</v>
      </c>
      <c r="E102" s="20"/>
      <c r="F102" s="8"/>
      <c r="G102" s="12">
        <f>SUM(G97:G101)</f>
        <v>0</v>
      </c>
    </row>
    <row r="103" spans="1:7" ht="12.75" customHeight="1">
      <c r="A103" s="10" t="s">
        <v>5</v>
      </c>
      <c r="B103" s="11"/>
      <c r="C103" s="6"/>
      <c r="D103" s="24"/>
      <c r="E103" s="20"/>
      <c r="F103" s="11"/>
      <c r="G103" s="7"/>
    </row>
    <row r="104" spans="1:7" ht="12.75" customHeight="1">
      <c r="A104" s="10"/>
      <c r="B104" s="11"/>
      <c r="C104" s="6"/>
      <c r="D104" s="24"/>
      <c r="E104" s="20"/>
      <c r="F104" s="11"/>
      <c r="G104" s="7"/>
    </row>
    <row r="105" spans="1:7" ht="25.5">
      <c r="A105" s="10">
        <v>86</v>
      </c>
      <c r="B105" s="11" t="s">
        <v>19</v>
      </c>
      <c r="C105" s="35" t="s">
        <v>104</v>
      </c>
      <c r="D105" s="24"/>
      <c r="E105" s="20"/>
      <c r="F105" s="11"/>
      <c r="G105" s="7"/>
    </row>
    <row r="106" spans="1:7" ht="12.75">
      <c r="A106" s="10">
        <v>87</v>
      </c>
      <c r="B106" s="11" t="s">
        <v>19</v>
      </c>
      <c r="C106" s="35" t="s">
        <v>110</v>
      </c>
      <c r="D106" s="24"/>
      <c r="E106" s="20"/>
      <c r="F106" s="11"/>
      <c r="G106" s="7"/>
    </row>
    <row r="107" spans="1:7" ht="16.5" customHeight="1">
      <c r="A107" s="10">
        <v>88</v>
      </c>
      <c r="B107" s="11" t="s">
        <v>5</v>
      </c>
      <c r="C107" s="53" t="s">
        <v>28</v>
      </c>
      <c r="D107" s="54"/>
      <c r="E107" s="54"/>
      <c r="F107" s="54"/>
      <c r="G107" s="54"/>
    </row>
    <row r="108" spans="1:7" ht="16.5" customHeight="1">
      <c r="A108" s="10"/>
      <c r="B108" s="11"/>
      <c r="C108" s="54"/>
      <c r="D108" s="54"/>
      <c r="E108" s="54"/>
      <c r="F108" s="54"/>
      <c r="G108" s="54"/>
    </row>
    <row r="109" spans="1:7" ht="16.5" customHeight="1">
      <c r="A109" s="10"/>
      <c r="B109" s="11"/>
      <c r="C109" s="54"/>
      <c r="D109" s="54"/>
      <c r="E109" s="54"/>
      <c r="F109" s="54"/>
      <c r="G109" s="54"/>
    </row>
    <row r="110" spans="1:7" ht="16.5" customHeight="1">
      <c r="A110" s="10"/>
      <c r="B110" s="11"/>
      <c r="C110" s="54"/>
      <c r="D110" s="54"/>
      <c r="E110" s="54"/>
      <c r="F110" s="54"/>
      <c r="G110" s="54"/>
    </row>
    <row r="111" spans="1:7" ht="12.75" customHeight="1">
      <c r="A111" s="10"/>
      <c r="B111" s="11"/>
      <c r="C111" s="9"/>
      <c r="D111" s="24"/>
      <c r="E111" s="11"/>
      <c r="F111" s="13"/>
      <c r="G111" s="13"/>
    </row>
    <row r="112" spans="1:7" ht="12.75" customHeight="1">
      <c r="A112" s="10" t="s">
        <v>5</v>
      </c>
      <c r="B112" s="11"/>
      <c r="C112" s="9"/>
      <c r="D112" s="24"/>
      <c r="E112" s="11"/>
      <c r="F112" s="13"/>
      <c r="G112" s="13"/>
    </row>
    <row r="113" spans="1:7" ht="12.75" customHeight="1">
      <c r="A113" s="10">
        <v>89</v>
      </c>
      <c r="B113" s="11" t="s">
        <v>20</v>
      </c>
      <c r="C113" s="11" t="s">
        <v>21</v>
      </c>
      <c r="D113" s="24"/>
      <c r="E113" s="11"/>
      <c r="F113" s="13"/>
      <c r="G113" s="13"/>
    </row>
    <row r="114" spans="1:7" ht="12.75" customHeight="1">
      <c r="A114" s="10">
        <v>90</v>
      </c>
      <c r="B114" s="11" t="s">
        <v>22</v>
      </c>
      <c r="C114" s="13" t="s">
        <v>109</v>
      </c>
      <c r="D114" s="24"/>
      <c r="E114" s="11"/>
      <c r="F114" s="13"/>
      <c r="G114" s="13"/>
    </row>
    <row r="115" spans="1:7" ht="12.75" customHeight="1">
      <c r="A115" s="10"/>
      <c r="B115" s="11"/>
      <c r="C115" s="13"/>
      <c r="D115" s="24"/>
      <c r="E115" s="11"/>
      <c r="F115" s="13"/>
      <c r="G115" s="13"/>
    </row>
    <row r="116" spans="1:7" ht="12.75">
      <c r="A116" s="10" t="s">
        <v>5</v>
      </c>
      <c r="B116" s="11"/>
      <c r="C116" s="11" t="s">
        <v>5</v>
      </c>
      <c r="D116" s="24"/>
      <c r="E116" s="11"/>
      <c r="F116" s="11"/>
      <c r="G116" s="11"/>
    </row>
    <row r="117" spans="1:7" ht="12.75">
      <c r="A117" s="11" t="s">
        <v>5</v>
      </c>
      <c r="B117" s="11"/>
      <c r="C117" s="11"/>
      <c r="D117" s="11"/>
      <c r="E117" s="11"/>
      <c r="F117" s="11"/>
      <c r="G117" s="11"/>
    </row>
    <row r="118" spans="1:7" ht="12.75" customHeight="1">
      <c r="A118" s="11"/>
      <c r="B118" s="11"/>
      <c r="C118" s="11"/>
      <c r="D118" s="11"/>
      <c r="E118" s="11"/>
      <c r="F118" s="11"/>
      <c r="G118" s="11"/>
    </row>
    <row r="119" ht="12.75" customHeight="1"/>
  </sheetData>
  <sheetProtection/>
  <mergeCells count="10">
    <mergeCell ref="A4:B4"/>
    <mergeCell ref="C4:G4"/>
    <mergeCell ref="A5:G5"/>
    <mergeCell ref="C107:G110"/>
    <mergeCell ref="A1:B1"/>
    <mergeCell ref="C1:G1"/>
    <mergeCell ref="A2:B2"/>
    <mergeCell ref="C2:G2"/>
    <mergeCell ref="A3:B3"/>
    <mergeCell ref="C3:G3"/>
  </mergeCells>
  <printOptions gridLines="1"/>
  <pageMargins left="0.3937007874015748" right="0.1968503937007874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&amp;LTomáš Vinšálek
Dubenec 42
544 55 Dubenec&amp;CVÝKAZ VÝMĚR - UT
ÚT pro budovu školní družiny při ZŠ 5.května D.K. n/L
Otopná soustava (bez zdroje tepla)&amp;Rtel. 603 204 859
e-mail: vinsalek@vinsalek.cz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Trio PROJEKT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Vinšálek</dc:creator>
  <cp:keywords/>
  <dc:description/>
  <cp:lastModifiedBy>Machek Tomáš</cp:lastModifiedBy>
  <cp:lastPrinted>2012-12-31T21:34:36Z</cp:lastPrinted>
  <dcterms:created xsi:type="dcterms:W3CDTF">2003-12-02T15:30:09Z</dcterms:created>
  <dcterms:modified xsi:type="dcterms:W3CDTF">2015-06-03T06:20:19Z</dcterms:modified>
  <cp:category/>
  <cp:version/>
  <cp:contentType/>
  <cp:contentStatus/>
</cp:coreProperties>
</file>