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300" windowWidth="15165" windowHeight="12300"/>
  </bookViews>
  <sheets>
    <sheet name="Nový výkaz výměr" sheetId="1" r:id="rId1"/>
    <sheet name="List3" sheetId="3" r:id="rId2"/>
  </sheets>
  <definedNames>
    <definedName name="_xlnm.Print_Area" localSheetId="0">'Nový výkaz výměr'!$A$1:$F$157</definedName>
  </definedNames>
  <calcPr calcId="145621"/>
</workbook>
</file>

<file path=xl/calcChain.xml><?xml version="1.0" encoding="utf-8"?>
<calcChain xmlns="http://schemas.openxmlformats.org/spreadsheetml/2006/main">
  <c r="F154" i="1" l="1"/>
  <c r="F7" i="1" l="1"/>
  <c r="F8" i="1"/>
  <c r="F9" i="1"/>
  <c r="F10" i="1"/>
  <c r="F11" i="1"/>
  <c r="F12" i="1"/>
  <c r="F13" i="1"/>
  <c r="F14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9" i="1"/>
  <c r="F40" i="1"/>
  <c r="F41" i="1"/>
  <c r="F42" i="1"/>
  <c r="F43" i="1"/>
  <c r="F6" i="1"/>
  <c r="F47" i="1" l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F60" i="1" l="1"/>
  <c r="F65" i="1"/>
  <c r="F66" i="1"/>
  <c r="F67" i="1"/>
  <c r="F68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8" i="1"/>
  <c r="F109" i="1"/>
  <c r="F110" i="1"/>
  <c r="F111" i="1"/>
  <c r="F112" i="1"/>
  <c r="F115" i="1"/>
  <c r="F116" i="1"/>
  <c r="F117" i="1"/>
  <c r="F118" i="1"/>
  <c r="F119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64" i="1"/>
  <c r="F137" i="1" l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39" i="1"/>
  <c r="F157" i="1" l="1"/>
  <c r="F158" i="1" s="1"/>
</calcChain>
</file>

<file path=xl/sharedStrings.xml><?xml version="1.0" encoding="utf-8"?>
<sst xmlns="http://schemas.openxmlformats.org/spreadsheetml/2006/main" count="391" uniqueCount="152">
  <si>
    <t>Kód výdaje</t>
  </si>
  <si>
    <t>Název výdaje</t>
  </si>
  <si>
    <t>Měrná jednotka</t>
  </si>
  <si>
    <t>Počet jednotek</t>
  </si>
  <si>
    <t>Rostlinný materiál a stromy</t>
  </si>
  <si>
    <t>Výsadby stromů listnaté</t>
  </si>
  <si>
    <t>Výsadby stromů jehličnany</t>
  </si>
  <si>
    <t>Výsadby bylin</t>
  </si>
  <si>
    <t>Kůly</t>
  </si>
  <si>
    <t>Úvazy</t>
  </si>
  <si>
    <t>Hnojivo</t>
  </si>
  <si>
    <t>Mulčovací kůra</t>
  </si>
  <si>
    <t>Netkaná textilie</t>
  </si>
  <si>
    <t>Montáž kůlů</t>
  </si>
  <si>
    <t>Hnojení</t>
  </si>
  <si>
    <t>Výsadby keřů</t>
  </si>
  <si>
    <t>Pokládka netkané textilie</t>
  </si>
  <si>
    <t>Mulčování</t>
  </si>
  <si>
    <t>Montáž dílny</t>
  </si>
  <si>
    <t>Montáž kuchyně</t>
  </si>
  <si>
    <t>Povrchová úprava dopadové plochy</t>
  </si>
  <si>
    <t>ks</t>
  </si>
  <si>
    <t>t</t>
  </si>
  <si>
    <t>m</t>
  </si>
  <si>
    <t>Montáž výtvarného koutku</t>
  </si>
  <si>
    <t>TRUHLÁŘSKÉ PRÁCE a pod</t>
  </si>
  <si>
    <t>STAVEBNÍ PRÁCE</t>
  </si>
  <si>
    <t>ZAHRADNICKÉ PRÁCE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</si>
  <si>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</si>
  <si>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</si>
  <si>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</si>
  <si>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</si>
  <si>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</si>
  <si>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</si>
  <si>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</si>
  <si>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</si>
  <si>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</si>
  <si>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</si>
  <si>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</si>
  <si>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</si>
  <si>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</si>
  <si>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</si>
  <si>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Cena celkem </t>
  </si>
  <si>
    <t>m2</t>
  </si>
  <si>
    <t>Přesun hmot</t>
  </si>
  <si>
    <t xml:space="preserve">Úprava terénu po stržení drnu </t>
  </si>
  <si>
    <t xml:space="preserve">Vytyčení </t>
  </si>
  <si>
    <t>kpl</t>
  </si>
  <si>
    <t>Výkop pro patky</t>
  </si>
  <si>
    <t>m3</t>
  </si>
  <si>
    <t xml:space="preserve">Betonové bloky </t>
  </si>
  <si>
    <t>Obrubník s pokládkou</t>
  </si>
  <si>
    <t xml:space="preserve">Výkop pro zpevněné plochy 0,12 m  </t>
  </si>
  <si>
    <t>Kačírek do 8 mm</t>
  </si>
  <si>
    <t>Přírodní kámen dlažba D + M</t>
  </si>
  <si>
    <t>Kamenivo pro podloží štěrkopísek 0 -32</t>
  </si>
  <si>
    <t xml:space="preserve">Ztržení drnu </t>
  </si>
  <si>
    <t>Zařízení staveniště</t>
  </si>
  <si>
    <t>Rozhrnutí a hutnění kameniva 10 cm a písku</t>
  </si>
  <si>
    <t>Materiál výtvarného koutku</t>
  </si>
  <si>
    <t>MONTÁŽ STŘEŠNÍCH LATÍ 5X5</t>
  </si>
  <si>
    <t>MONTÁŽ PRKEN 2X14</t>
  </si>
  <si>
    <t>MONTÁŽ KOTVÍCÍHO MATERIÁLU</t>
  </si>
  <si>
    <t>MONTÁŽ STŘEŠNÍ KRYTINY</t>
  </si>
  <si>
    <t>HRANOL  MASIVNÍ 10X10 VČ POVRCHOVÉ ÚPRAVY</t>
  </si>
  <si>
    <t>STŘEŠNÍ LATĚ 5X5XVČ POVRCHOVÉ ÚPRAVY</t>
  </si>
  <si>
    <t>PRKNA 2X14 VČ POVRCHOVÉ ÚPRAVY</t>
  </si>
  <si>
    <t>SPOJOVACÍ MATERIÁL</t>
  </si>
  <si>
    <t>KOTVÍCÍ MATERIÁL -PATKY</t>
  </si>
  <si>
    <t>kg</t>
  </si>
  <si>
    <t>MONTÁŽ  PRACOVNÍHO STOLU VČ PRACOVNÍ DESKY</t>
  </si>
  <si>
    <t>NÁTĚRY: PENETRACE, OLEJ PNZ</t>
  </si>
  <si>
    <t>MONTÁŽ POLICE 150X20X2</t>
  </si>
  <si>
    <t xml:space="preserve">POLICE - dl. 150 x hl. 20 x v. 20; smrková prkna </t>
  </si>
  <si>
    <t>MALÍŘSKÁ PRKNA - š. 60 x v. 70</t>
  </si>
  <si>
    <t>Ostatní</t>
  </si>
  <si>
    <t>MONTÁŽ MALÍŘSKÝCH PRKEN</t>
  </si>
  <si>
    <t xml:space="preserve">RÁMY NA PŘÍRODNÍ OBRAZY 120 x 180 trámky borové </t>
  </si>
  <si>
    <t>PŘÍRODNÍ PROVAZY</t>
  </si>
  <si>
    <t>BARVA WENGE</t>
  </si>
  <si>
    <t xml:space="preserve">MONTÁŽ RÁMŮ </t>
  </si>
  <si>
    <t>PRACOVNÍ STŮL - dl.500 x hl.60 x v.45 ; nové opracované smrkové palety (6ks), prkna 150 x 20 x 2 (2ks), lamino, laminátová deska 380 x 60 (dl. 5 m)</t>
  </si>
  <si>
    <t>Dílna</t>
  </si>
  <si>
    <t>POLYCARBON-KOMŮRKOVÁ DESKA CLIC 16MM ČIRÁ VČETNĚ MONTÁŽE</t>
  </si>
  <si>
    <t>Materiál dílny</t>
  </si>
  <si>
    <t>MONTÁŽ HRANOLŮ 10X10 VČETNĚ ZAVĚTROVÁNÍ</t>
  </si>
  <si>
    <t>STŘEŠNÍ LATĚ 5X5X VČ POVRCHOVÉ ÚPRAVY</t>
  </si>
  <si>
    <t>Vybavení výtvarného koutku</t>
  </si>
  <si>
    <t>Vybavení dílny</t>
  </si>
  <si>
    <r>
      <rPr>
        <sz val="11"/>
        <rFont val="Calibri"/>
        <family val="2"/>
        <charset val="238"/>
        <scheme val="minor"/>
      </rPr>
      <t>PRACOVNÍ STOLY - dl. 280 x hl. 80 x v. 45 (1x), dl. 120 x hl. 80 x v. 45 (2x), nové opracované smrkové palety (12ks),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laminátová pracovní deska 380 x 90 (dl. 4 m) imitace dřeva</t>
    </r>
  </si>
  <si>
    <t>SKŘÍŇ NA NÁŘADÍ (vestavěná) v. 160 x hl. 60 x š. 60 mat. borovice</t>
  </si>
  <si>
    <t>Kuchyň</t>
  </si>
  <si>
    <t>MONTÁŽ  KUCHYŇSKÉ LINKY VČETNĚ PRACOVNÍ DESKY</t>
  </si>
  <si>
    <t>Vybavení kuchyně</t>
  </si>
  <si>
    <t>Materiál kuchyně</t>
  </si>
  <si>
    <t>Výtvarný koutek (zóna, ateliér)</t>
  </si>
  <si>
    <t xml:space="preserve">MONTÁŽ JÍDELNÍHO KOUTU SE STOLEM </t>
  </si>
  <si>
    <t>NEREZOVÝ DŘEZ 40 X 40 včetně montáže</t>
  </si>
  <si>
    <t>PRACOVNÍ DESKA 380 X 90</t>
  </si>
  <si>
    <t>KUCHYŇSKÁ LINKA -  dl. 600 x hl. 80 x v. 45, ZÁVĚSNÝ SYSTÉM - dl. 600 x š. 160, nové opracované smrkové palety (16ks), lamino</t>
  </si>
  <si>
    <t>JÍDELNÍ KOUT - dl. 120 x hl. 80 x v. 60, LAVICE dl. 200 x hl. 40 x v. 45, nové opracované smrkové palety (8ks), lamino</t>
  </si>
  <si>
    <t>Lemy včetně pokládky</t>
  </si>
  <si>
    <t>MALUS ROYAL BEAUTY</t>
  </si>
  <si>
    <t>JABLOŇ ŠAMPION</t>
  </si>
  <si>
    <t>FAGUS SYLVATICA ATROPURPUREA</t>
  </si>
  <si>
    <t>CARPINUS BETULUS</t>
  </si>
  <si>
    <t>ACER PSEUDOPLATANUS BRILLIANTISSIMUM</t>
  </si>
  <si>
    <t>ACER PLATANOIDES CRIMSON KING</t>
  </si>
  <si>
    <t>LABURNUM X WATERERI</t>
  </si>
  <si>
    <t>QUERCUS RUBRA</t>
  </si>
  <si>
    <t>SORBUS ACUPARIA</t>
  </si>
  <si>
    <t>Listnaté stromy</t>
  </si>
  <si>
    <t>KS</t>
  </si>
  <si>
    <t>Jehličnaté stromy</t>
  </si>
  <si>
    <t>ABIES CONCOLOR</t>
  </si>
  <si>
    <t>ABIES  ALBA</t>
  </si>
  <si>
    <t>ABIES NORDMANNIANA</t>
  </si>
  <si>
    <t>Okrasné keře</t>
  </si>
  <si>
    <t>BUDDLEIA DAVIDII</t>
  </si>
  <si>
    <t>PRUNUS TENELLA FIRE HILL</t>
  </si>
  <si>
    <t>HYDRANGEA PANICULATA GRANDIFLORA</t>
  </si>
  <si>
    <t>CARYOPTERIS CLANDONENSIS GRAND BLUE</t>
  </si>
  <si>
    <t>PEROVSKIA ATRIPLICIFOLIA</t>
  </si>
  <si>
    <t>VIBURNUM OPULUS ROSEUM</t>
  </si>
  <si>
    <t>SYRINGA VULGARIS</t>
  </si>
  <si>
    <t>PHYSOCARPUS OPULIFOLIUS LUTEUS</t>
  </si>
  <si>
    <t xml:space="preserve">PHYSOCARPUS OPULIFOLIUS DIABOLO </t>
  </si>
  <si>
    <t>WEIGELA FLORIDA VARIEGATA</t>
  </si>
  <si>
    <t>WEIGELA FLORIDA FOLIIS PURPUREA</t>
  </si>
  <si>
    <t>ACER NEGUNDO FLAMINGO</t>
  </si>
  <si>
    <t>COTINUS COGGYGRIA PURPUREA</t>
  </si>
  <si>
    <t>Ovocné keře</t>
  </si>
  <si>
    <t>KANADSKÉ BURŮVKY</t>
  </si>
  <si>
    <t>MUCHOVNÍK LAMARKŮV</t>
  </si>
  <si>
    <t>RYBÍZ BÍLÝ</t>
  </si>
  <si>
    <t>RYBÍZ ČERVENÝ</t>
  </si>
  <si>
    <t>Směs bylinek</t>
  </si>
  <si>
    <t>OREGÁNO</t>
  </si>
  <si>
    <t>TYMIÁN</t>
  </si>
  <si>
    <t>ROZMARÍN</t>
  </si>
  <si>
    <t>MÁTA</t>
  </si>
  <si>
    <t>MATEŘÍDOUŠKA</t>
  </si>
  <si>
    <t>CELKEM</t>
  </si>
  <si>
    <t>Jednotková cena bez DPH</t>
  </si>
  <si>
    <t>TABULE na šířku stěny (včetně montáže)</t>
  </si>
  <si>
    <t>Drcené kamenivo fr. 2/5</t>
  </si>
  <si>
    <t>Čtverečkové zahrádky 1200 x 1200 včetně materiálu - borovicové trámky impregnace olej PNZ</t>
  </si>
  <si>
    <t>18</t>
  </si>
  <si>
    <t>19</t>
  </si>
  <si>
    <t>20</t>
  </si>
  <si>
    <t>Křemičitý písek 0-2</t>
  </si>
  <si>
    <t>Geotextilie netkaná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</si>
</sst>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Segoe UI"/>
      <family val="2"/>
      <charset val="238"/>
    </font>
    <font>
      <b/>
      <sz val="1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Segoe UI"/>
      <family val="2"/>
      <charset val="238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Segoe UI"/>
      <family val="2"/>
      <charset val="238"/>
    </font>
    <font>
      <b/>
      <i/>
      <sz val="11"/>
      <color rgb="FFFF0000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4" fontId="2" fillId="0" borderId="5" xfId="0" applyNumberFormat="1" applyFont="1" applyFill="1" applyBorder="1" applyAlignment="1" applyProtection="1">
      <alignment vertical="top"/>
    </xf>
    <xf numFmtId="4" fontId="2" fillId="0" borderId="4" xfId="0" applyNumberFormat="1" applyFont="1" applyFill="1" applyBorder="1" applyAlignment="1" applyProtection="1">
      <alignment vertical="top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5" borderId="14" xfId="0" applyFont="1" applyFill="1" applyBorder="1" applyAlignment="1" applyProtection="1">
      <alignment horizontal="left" vertical="center" wrapText="1"/>
    </xf>
    <xf numFmtId="0" fontId="2" fillId="6" borderId="14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top"/>
    </xf>
    <xf numFmtId="0" fontId="2" fillId="0" borderId="16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vertical="top"/>
    </xf>
    <xf numFmtId="4" fontId="3" fillId="2" borderId="8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0" fillId="0" borderId="0" xfId="0" applyFont="1" applyBorder="1"/>
    <xf numFmtId="4" fontId="2" fillId="0" borderId="13" xfId="0" applyNumberFormat="1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5" fillId="4" borderId="14" xfId="0" applyFont="1" applyFill="1" applyBorder="1" applyAlignment="1" applyProtection="1">
      <alignment horizontal="left" vertical="center" wrapText="1"/>
    </xf>
    <xf numFmtId="0" fontId="0" fillId="7" borderId="5" xfId="0" applyFill="1" applyBorder="1"/>
    <xf numFmtId="0" fontId="0" fillId="7" borderId="5" xfId="0" applyFill="1" applyBorder="1" applyAlignment="1">
      <alignment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/>
    <xf numFmtId="0" fontId="4" fillId="7" borderId="5" xfId="0" applyFont="1" applyFill="1" applyBorder="1" applyAlignment="1">
      <alignment wrapText="1"/>
    </xf>
    <xf numFmtId="0" fontId="8" fillId="7" borderId="5" xfId="0" applyFont="1" applyFill="1" applyBorder="1"/>
    <xf numFmtId="0" fontId="9" fillId="0" borderId="6" xfId="0" applyFont="1" applyBorder="1" applyAlignment="1" applyProtection="1">
      <alignment horizontal="center" vertical="top"/>
    </xf>
    <xf numFmtId="4" fontId="9" fillId="0" borderId="5" xfId="0" applyNumberFormat="1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>
      <alignment wrapText="1"/>
    </xf>
    <xf numFmtId="0" fontId="2" fillId="8" borderId="14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top"/>
    </xf>
    <xf numFmtId="0" fontId="2" fillId="9" borderId="14" xfId="0" applyFont="1" applyFill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top"/>
    </xf>
    <xf numFmtId="0" fontId="12" fillId="0" borderId="0" xfId="0" applyFont="1"/>
    <xf numFmtId="49" fontId="2" fillId="0" borderId="5" xfId="0" applyNumberFormat="1" applyFont="1" applyBorder="1" applyAlignment="1">
      <alignment horizontal="left" vertical="center"/>
    </xf>
    <xf numFmtId="0" fontId="0" fillId="0" borderId="20" xfId="0" applyBorder="1"/>
    <xf numFmtId="4" fontId="2" fillId="0" borderId="21" xfId="0" applyNumberFormat="1" applyFont="1" applyFill="1" applyBorder="1" applyAlignment="1" applyProtection="1">
      <alignment vertical="top"/>
    </xf>
    <xf numFmtId="2" fontId="2" fillId="0" borderId="19" xfId="0" applyNumberFormat="1" applyFont="1" applyBorder="1" applyAlignment="1" applyProtection="1">
      <alignment horizontal="center" vertical="top"/>
    </xf>
    <xf numFmtId="49" fontId="2" fillId="0" borderId="11" xfId="0" applyNumberFormat="1" applyFont="1" applyBorder="1" applyAlignment="1">
      <alignment horizontal="left" vertical="center"/>
    </xf>
    <xf numFmtId="0" fontId="11" fillId="9" borderId="20" xfId="0" applyFont="1" applyFill="1" applyBorder="1"/>
    <xf numFmtId="0" fontId="5" fillId="9" borderId="14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top"/>
    </xf>
    <xf numFmtId="0" fontId="0" fillId="0" borderId="5" xfId="0" applyFont="1" applyBorder="1"/>
    <xf numFmtId="4" fontId="2" fillId="8" borderId="3" xfId="0" applyNumberFormat="1" applyFont="1" applyFill="1" applyBorder="1" applyAlignment="1" applyProtection="1">
      <alignment vertical="center"/>
    </xf>
    <xf numFmtId="4" fontId="2" fillId="10" borderId="3" xfId="0" applyNumberFormat="1" applyFont="1" applyFill="1" applyBorder="1" applyAlignment="1" applyProtection="1">
      <alignment vertical="center"/>
    </xf>
    <xf numFmtId="4" fontId="2" fillId="11" borderId="5" xfId="0" applyNumberFormat="1" applyFont="1" applyFill="1" applyBorder="1" applyAlignment="1" applyProtection="1">
      <alignment vertical="center"/>
    </xf>
    <xf numFmtId="4" fontId="0" fillId="0" borderId="0" xfId="0" applyNumberFormat="1"/>
    <xf numFmtId="4" fontId="0" fillId="12" borderId="5" xfId="0" applyNumberFormat="1" applyFont="1" applyFill="1" applyBorder="1"/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zoomScale="80" zoomScaleNormal="80" workbookViewId="0">
      <pane ySplit="1" topLeftCell="A141" activePane="bottomLeft" state="frozen"/>
      <selection pane="bottomLeft" activeCell="I148" sqref="I148"/>
    </sheetView>
  </sheetViews>
  <sheetFormatPr defaultRowHeight="15" x14ac:dyDescent="0.25"/>
  <cols>
    <col min="1" max="1" width="10.28515625" customWidth="1"/>
    <col min="2" max="2" width="55.140625" customWidth="1"/>
    <col min="3" max="3" width="11.28515625" customWidth="1"/>
    <col min="4" max="4" width="10.5703125" customWidth="1"/>
    <col min="5" max="5" width="13.42578125" customWidth="1"/>
    <col min="6" max="6" width="18.7109375" customWidth="1"/>
    <col min="242" max="242" width="10.28515625" customWidth="1"/>
    <col min="243" max="243" width="30.28515625" customWidth="1"/>
    <col min="244" max="244" width="11" customWidth="1"/>
    <col min="245" max="245" width="17.7109375" customWidth="1"/>
    <col min="250" max="250" width="13.5703125" customWidth="1"/>
    <col min="254" max="254" width="18.7109375" customWidth="1"/>
    <col min="258" max="258" width="14.42578125" customWidth="1"/>
    <col min="262" max="262" width="14.5703125" customWidth="1"/>
    <col min="498" max="498" width="10.28515625" customWidth="1"/>
    <col min="499" max="499" width="30.28515625" customWidth="1"/>
    <col min="500" max="500" width="11" customWidth="1"/>
    <col min="501" max="501" width="17.7109375" customWidth="1"/>
    <col min="506" max="506" width="13.5703125" customWidth="1"/>
    <col min="510" max="510" width="18.7109375" customWidth="1"/>
    <col min="514" max="514" width="14.42578125" customWidth="1"/>
    <col min="518" max="518" width="14.5703125" customWidth="1"/>
    <col min="754" max="754" width="10.28515625" customWidth="1"/>
    <col min="755" max="755" width="30.28515625" customWidth="1"/>
    <col min="756" max="756" width="11" customWidth="1"/>
    <col min="757" max="757" width="17.7109375" customWidth="1"/>
    <col min="762" max="762" width="13.5703125" customWidth="1"/>
    <col min="766" max="766" width="18.7109375" customWidth="1"/>
    <col min="770" max="770" width="14.42578125" customWidth="1"/>
    <col min="774" max="774" width="14.5703125" customWidth="1"/>
    <col min="1010" max="1010" width="10.28515625" customWidth="1"/>
    <col min="1011" max="1011" width="30.28515625" customWidth="1"/>
    <col min="1012" max="1012" width="11" customWidth="1"/>
    <col min="1013" max="1013" width="17.7109375" customWidth="1"/>
    <col min="1018" max="1018" width="13.5703125" customWidth="1"/>
    <col min="1022" max="1022" width="18.7109375" customWidth="1"/>
    <col min="1026" max="1026" width="14.42578125" customWidth="1"/>
    <col min="1030" max="1030" width="14.5703125" customWidth="1"/>
    <col min="1266" max="1266" width="10.28515625" customWidth="1"/>
    <col min="1267" max="1267" width="30.28515625" customWidth="1"/>
    <col min="1268" max="1268" width="11" customWidth="1"/>
    <col min="1269" max="1269" width="17.7109375" customWidth="1"/>
    <col min="1274" max="1274" width="13.5703125" customWidth="1"/>
    <col min="1278" max="1278" width="18.7109375" customWidth="1"/>
    <col min="1282" max="1282" width="14.42578125" customWidth="1"/>
    <col min="1286" max="1286" width="14.5703125" customWidth="1"/>
    <col min="1522" max="1522" width="10.28515625" customWidth="1"/>
    <col min="1523" max="1523" width="30.28515625" customWidth="1"/>
    <col min="1524" max="1524" width="11" customWidth="1"/>
    <col min="1525" max="1525" width="17.7109375" customWidth="1"/>
    <col min="1530" max="1530" width="13.5703125" customWidth="1"/>
    <col min="1534" max="1534" width="18.7109375" customWidth="1"/>
    <col min="1538" max="1538" width="14.42578125" customWidth="1"/>
    <col min="1542" max="1542" width="14.5703125" customWidth="1"/>
    <col min="1778" max="1778" width="10.28515625" customWidth="1"/>
    <col min="1779" max="1779" width="30.28515625" customWidth="1"/>
    <col min="1780" max="1780" width="11" customWidth="1"/>
    <col min="1781" max="1781" width="17.7109375" customWidth="1"/>
    <col min="1786" max="1786" width="13.5703125" customWidth="1"/>
    <col min="1790" max="1790" width="18.7109375" customWidth="1"/>
    <col min="1794" max="1794" width="14.42578125" customWidth="1"/>
    <col min="1798" max="1798" width="14.5703125" customWidth="1"/>
    <col min="2034" max="2034" width="10.28515625" customWidth="1"/>
    <col min="2035" max="2035" width="30.28515625" customWidth="1"/>
    <col min="2036" max="2036" width="11" customWidth="1"/>
    <col min="2037" max="2037" width="17.7109375" customWidth="1"/>
    <col min="2042" max="2042" width="13.5703125" customWidth="1"/>
    <col min="2046" max="2046" width="18.7109375" customWidth="1"/>
    <col min="2050" max="2050" width="14.42578125" customWidth="1"/>
    <col min="2054" max="2054" width="14.5703125" customWidth="1"/>
    <col min="2290" max="2290" width="10.28515625" customWidth="1"/>
    <col min="2291" max="2291" width="30.28515625" customWidth="1"/>
    <col min="2292" max="2292" width="11" customWidth="1"/>
    <col min="2293" max="2293" width="17.7109375" customWidth="1"/>
    <col min="2298" max="2298" width="13.5703125" customWidth="1"/>
    <col min="2302" max="2302" width="18.7109375" customWidth="1"/>
    <col min="2306" max="2306" width="14.42578125" customWidth="1"/>
    <col min="2310" max="2310" width="14.5703125" customWidth="1"/>
    <col min="2546" max="2546" width="10.28515625" customWidth="1"/>
    <col min="2547" max="2547" width="30.28515625" customWidth="1"/>
    <col min="2548" max="2548" width="11" customWidth="1"/>
    <col min="2549" max="2549" width="17.7109375" customWidth="1"/>
    <col min="2554" max="2554" width="13.5703125" customWidth="1"/>
    <col min="2558" max="2558" width="18.7109375" customWidth="1"/>
    <col min="2562" max="2562" width="14.42578125" customWidth="1"/>
    <col min="2566" max="2566" width="14.5703125" customWidth="1"/>
    <col min="2802" max="2802" width="10.28515625" customWidth="1"/>
    <col min="2803" max="2803" width="30.28515625" customWidth="1"/>
    <col min="2804" max="2804" width="11" customWidth="1"/>
    <col min="2805" max="2805" width="17.7109375" customWidth="1"/>
    <col min="2810" max="2810" width="13.5703125" customWidth="1"/>
    <col min="2814" max="2814" width="18.7109375" customWidth="1"/>
    <col min="2818" max="2818" width="14.42578125" customWidth="1"/>
    <col min="2822" max="2822" width="14.5703125" customWidth="1"/>
    <col min="3058" max="3058" width="10.28515625" customWidth="1"/>
    <col min="3059" max="3059" width="30.28515625" customWidth="1"/>
    <col min="3060" max="3060" width="11" customWidth="1"/>
    <col min="3061" max="3061" width="17.7109375" customWidth="1"/>
    <col min="3066" max="3066" width="13.5703125" customWidth="1"/>
    <col min="3070" max="3070" width="18.7109375" customWidth="1"/>
    <col min="3074" max="3074" width="14.42578125" customWidth="1"/>
    <col min="3078" max="3078" width="14.5703125" customWidth="1"/>
    <col min="3314" max="3314" width="10.28515625" customWidth="1"/>
    <col min="3315" max="3315" width="30.28515625" customWidth="1"/>
    <col min="3316" max="3316" width="11" customWidth="1"/>
    <col min="3317" max="3317" width="17.7109375" customWidth="1"/>
    <col min="3322" max="3322" width="13.5703125" customWidth="1"/>
    <col min="3326" max="3326" width="18.7109375" customWidth="1"/>
    <col min="3330" max="3330" width="14.42578125" customWidth="1"/>
    <col min="3334" max="3334" width="14.5703125" customWidth="1"/>
    <col min="3570" max="3570" width="10.28515625" customWidth="1"/>
    <col min="3571" max="3571" width="30.28515625" customWidth="1"/>
    <col min="3572" max="3572" width="11" customWidth="1"/>
    <col min="3573" max="3573" width="17.7109375" customWidth="1"/>
    <col min="3578" max="3578" width="13.5703125" customWidth="1"/>
    <col min="3582" max="3582" width="18.7109375" customWidth="1"/>
    <col min="3586" max="3586" width="14.42578125" customWidth="1"/>
    <col min="3590" max="3590" width="14.5703125" customWidth="1"/>
    <col min="3826" max="3826" width="10.28515625" customWidth="1"/>
    <col min="3827" max="3827" width="30.28515625" customWidth="1"/>
    <col min="3828" max="3828" width="11" customWidth="1"/>
    <col min="3829" max="3829" width="17.7109375" customWidth="1"/>
    <col min="3834" max="3834" width="13.5703125" customWidth="1"/>
    <col min="3838" max="3838" width="18.7109375" customWidth="1"/>
    <col min="3842" max="3842" width="14.42578125" customWidth="1"/>
    <col min="3846" max="3846" width="14.5703125" customWidth="1"/>
    <col min="4082" max="4082" width="10.28515625" customWidth="1"/>
    <col min="4083" max="4083" width="30.28515625" customWidth="1"/>
    <col min="4084" max="4084" width="11" customWidth="1"/>
    <col min="4085" max="4085" width="17.7109375" customWidth="1"/>
    <col min="4090" max="4090" width="13.5703125" customWidth="1"/>
    <col min="4094" max="4094" width="18.7109375" customWidth="1"/>
    <col min="4098" max="4098" width="14.42578125" customWidth="1"/>
    <col min="4102" max="4102" width="14.5703125" customWidth="1"/>
    <col min="4338" max="4338" width="10.28515625" customWidth="1"/>
    <col min="4339" max="4339" width="30.28515625" customWidth="1"/>
    <col min="4340" max="4340" width="11" customWidth="1"/>
    <col min="4341" max="4341" width="17.7109375" customWidth="1"/>
    <col min="4346" max="4346" width="13.5703125" customWidth="1"/>
    <col min="4350" max="4350" width="18.7109375" customWidth="1"/>
    <col min="4354" max="4354" width="14.42578125" customWidth="1"/>
    <col min="4358" max="4358" width="14.5703125" customWidth="1"/>
    <col min="4594" max="4594" width="10.28515625" customWidth="1"/>
    <col min="4595" max="4595" width="30.28515625" customWidth="1"/>
    <col min="4596" max="4596" width="11" customWidth="1"/>
    <col min="4597" max="4597" width="17.7109375" customWidth="1"/>
    <col min="4602" max="4602" width="13.5703125" customWidth="1"/>
    <col min="4606" max="4606" width="18.7109375" customWidth="1"/>
    <col min="4610" max="4610" width="14.42578125" customWidth="1"/>
    <col min="4614" max="4614" width="14.5703125" customWidth="1"/>
    <col min="4850" max="4850" width="10.28515625" customWidth="1"/>
    <col min="4851" max="4851" width="30.28515625" customWidth="1"/>
    <col min="4852" max="4852" width="11" customWidth="1"/>
    <col min="4853" max="4853" width="17.7109375" customWidth="1"/>
    <col min="4858" max="4858" width="13.5703125" customWidth="1"/>
    <col min="4862" max="4862" width="18.7109375" customWidth="1"/>
    <col min="4866" max="4866" width="14.42578125" customWidth="1"/>
    <col min="4870" max="4870" width="14.5703125" customWidth="1"/>
    <col min="5106" max="5106" width="10.28515625" customWidth="1"/>
    <col min="5107" max="5107" width="30.28515625" customWidth="1"/>
    <col min="5108" max="5108" width="11" customWidth="1"/>
    <col min="5109" max="5109" width="17.7109375" customWidth="1"/>
    <col min="5114" max="5114" width="13.5703125" customWidth="1"/>
    <col min="5118" max="5118" width="18.7109375" customWidth="1"/>
    <col min="5122" max="5122" width="14.42578125" customWidth="1"/>
    <col min="5126" max="5126" width="14.5703125" customWidth="1"/>
    <col min="5362" max="5362" width="10.28515625" customWidth="1"/>
    <col min="5363" max="5363" width="30.28515625" customWidth="1"/>
    <col min="5364" max="5364" width="11" customWidth="1"/>
    <col min="5365" max="5365" width="17.7109375" customWidth="1"/>
    <col min="5370" max="5370" width="13.5703125" customWidth="1"/>
    <col min="5374" max="5374" width="18.7109375" customWidth="1"/>
    <col min="5378" max="5378" width="14.42578125" customWidth="1"/>
    <col min="5382" max="5382" width="14.5703125" customWidth="1"/>
    <col min="5618" max="5618" width="10.28515625" customWidth="1"/>
    <col min="5619" max="5619" width="30.28515625" customWidth="1"/>
    <col min="5620" max="5620" width="11" customWidth="1"/>
    <col min="5621" max="5621" width="17.7109375" customWidth="1"/>
    <col min="5626" max="5626" width="13.5703125" customWidth="1"/>
    <col min="5630" max="5630" width="18.7109375" customWidth="1"/>
    <col min="5634" max="5634" width="14.42578125" customWidth="1"/>
    <col min="5638" max="5638" width="14.5703125" customWidth="1"/>
    <col min="5874" max="5874" width="10.28515625" customWidth="1"/>
    <col min="5875" max="5875" width="30.28515625" customWidth="1"/>
    <col min="5876" max="5876" width="11" customWidth="1"/>
    <col min="5877" max="5877" width="17.7109375" customWidth="1"/>
    <col min="5882" max="5882" width="13.5703125" customWidth="1"/>
    <col min="5886" max="5886" width="18.7109375" customWidth="1"/>
    <col min="5890" max="5890" width="14.42578125" customWidth="1"/>
    <col min="5894" max="5894" width="14.5703125" customWidth="1"/>
    <col min="6130" max="6130" width="10.28515625" customWidth="1"/>
    <col min="6131" max="6131" width="30.28515625" customWidth="1"/>
    <col min="6132" max="6132" width="11" customWidth="1"/>
    <col min="6133" max="6133" width="17.7109375" customWidth="1"/>
    <col min="6138" max="6138" width="13.5703125" customWidth="1"/>
    <col min="6142" max="6142" width="18.7109375" customWidth="1"/>
    <col min="6146" max="6146" width="14.42578125" customWidth="1"/>
    <col min="6150" max="6150" width="14.5703125" customWidth="1"/>
    <col min="6386" max="6386" width="10.28515625" customWidth="1"/>
    <col min="6387" max="6387" width="30.28515625" customWidth="1"/>
    <col min="6388" max="6388" width="11" customWidth="1"/>
    <col min="6389" max="6389" width="17.7109375" customWidth="1"/>
    <col min="6394" max="6394" width="13.5703125" customWidth="1"/>
    <col min="6398" max="6398" width="18.7109375" customWidth="1"/>
    <col min="6402" max="6402" width="14.42578125" customWidth="1"/>
    <col min="6406" max="6406" width="14.5703125" customWidth="1"/>
    <col min="6642" max="6642" width="10.28515625" customWidth="1"/>
    <col min="6643" max="6643" width="30.28515625" customWidth="1"/>
    <col min="6644" max="6644" width="11" customWidth="1"/>
    <col min="6645" max="6645" width="17.7109375" customWidth="1"/>
    <col min="6650" max="6650" width="13.5703125" customWidth="1"/>
    <col min="6654" max="6654" width="18.7109375" customWidth="1"/>
    <col min="6658" max="6658" width="14.42578125" customWidth="1"/>
    <col min="6662" max="6662" width="14.5703125" customWidth="1"/>
    <col min="6898" max="6898" width="10.28515625" customWidth="1"/>
    <col min="6899" max="6899" width="30.28515625" customWidth="1"/>
    <col min="6900" max="6900" width="11" customWidth="1"/>
    <col min="6901" max="6901" width="17.7109375" customWidth="1"/>
    <col min="6906" max="6906" width="13.5703125" customWidth="1"/>
    <col min="6910" max="6910" width="18.7109375" customWidth="1"/>
    <col min="6914" max="6914" width="14.42578125" customWidth="1"/>
    <col min="6918" max="6918" width="14.5703125" customWidth="1"/>
    <col min="7154" max="7154" width="10.28515625" customWidth="1"/>
    <col min="7155" max="7155" width="30.28515625" customWidth="1"/>
    <col min="7156" max="7156" width="11" customWidth="1"/>
    <col min="7157" max="7157" width="17.7109375" customWidth="1"/>
    <col min="7162" max="7162" width="13.5703125" customWidth="1"/>
    <col min="7166" max="7166" width="18.7109375" customWidth="1"/>
    <col min="7170" max="7170" width="14.42578125" customWidth="1"/>
    <col min="7174" max="7174" width="14.5703125" customWidth="1"/>
    <col min="7410" max="7410" width="10.28515625" customWidth="1"/>
    <col min="7411" max="7411" width="30.28515625" customWidth="1"/>
    <col min="7412" max="7412" width="11" customWidth="1"/>
    <col min="7413" max="7413" width="17.7109375" customWidth="1"/>
    <col min="7418" max="7418" width="13.5703125" customWidth="1"/>
    <col min="7422" max="7422" width="18.7109375" customWidth="1"/>
    <col min="7426" max="7426" width="14.42578125" customWidth="1"/>
    <col min="7430" max="7430" width="14.5703125" customWidth="1"/>
    <col min="7666" max="7666" width="10.28515625" customWidth="1"/>
    <col min="7667" max="7667" width="30.28515625" customWidth="1"/>
    <col min="7668" max="7668" width="11" customWidth="1"/>
    <col min="7669" max="7669" width="17.7109375" customWidth="1"/>
    <col min="7674" max="7674" width="13.5703125" customWidth="1"/>
    <col min="7678" max="7678" width="18.7109375" customWidth="1"/>
    <col min="7682" max="7682" width="14.42578125" customWidth="1"/>
    <col min="7686" max="7686" width="14.5703125" customWidth="1"/>
    <col min="7922" max="7922" width="10.28515625" customWidth="1"/>
    <col min="7923" max="7923" width="30.28515625" customWidth="1"/>
    <col min="7924" max="7924" width="11" customWidth="1"/>
    <col min="7925" max="7925" width="17.7109375" customWidth="1"/>
    <col min="7930" max="7930" width="13.5703125" customWidth="1"/>
    <col min="7934" max="7934" width="18.7109375" customWidth="1"/>
    <col min="7938" max="7938" width="14.42578125" customWidth="1"/>
    <col min="7942" max="7942" width="14.5703125" customWidth="1"/>
    <col min="8178" max="8178" width="10.28515625" customWidth="1"/>
    <col min="8179" max="8179" width="30.28515625" customWidth="1"/>
    <col min="8180" max="8180" width="11" customWidth="1"/>
    <col min="8181" max="8181" width="17.7109375" customWidth="1"/>
    <col min="8186" max="8186" width="13.5703125" customWidth="1"/>
    <col min="8190" max="8190" width="18.7109375" customWidth="1"/>
    <col min="8194" max="8194" width="14.42578125" customWidth="1"/>
    <col min="8198" max="8198" width="14.5703125" customWidth="1"/>
    <col min="8434" max="8434" width="10.28515625" customWidth="1"/>
    <col min="8435" max="8435" width="30.28515625" customWidth="1"/>
    <col min="8436" max="8436" width="11" customWidth="1"/>
    <col min="8437" max="8437" width="17.7109375" customWidth="1"/>
    <col min="8442" max="8442" width="13.5703125" customWidth="1"/>
    <col min="8446" max="8446" width="18.7109375" customWidth="1"/>
    <col min="8450" max="8450" width="14.42578125" customWidth="1"/>
    <col min="8454" max="8454" width="14.5703125" customWidth="1"/>
    <col min="8690" max="8690" width="10.28515625" customWidth="1"/>
    <col min="8691" max="8691" width="30.28515625" customWidth="1"/>
    <col min="8692" max="8692" width="11" customWidth="1"/>
    <col min="8693" max="8693" width="17.7109375" customWidth="1"/>
    <col min="8698" max="8698" width="13.5703125" customWidth="1"/>
    <col min="8702" max="8702" width="18.7109375" customWidth="1"/>
    <col min="8706" max="8706" width="14.42578125" customWidth="1"/>
    <col min="8710" max="8710" width="14.5703125" customWidth="1"/>
    <col min="8946" max="8946" width="10.28515625" customWidth="1"/>
    <col min="8947" max="8947" width="30.28515625" customWidth="1"/>
    <col min="8948" max="8948" width="11" customWidth="1"/>
    <col min="8949" max="8949" width="17.7109375" customWidth="1"/>
    <col min="8954" max="8954" width="13.5703125" customWidth="1"/>
    <col min="8958" max="8958" width="18.7109375" customWidth="1"/>
    <col min="8962" max="8962" width="14.42578125" customWidth="1"/>
    <col min="8966" max="8966" width="14.5703125" customWidth="1"/>
    <col min="9202" max="9202" width="10.28515625" customWidth="1"/>
    <col min="9203" max="9203" width="30.28515625" customWidth="1"/>
    <col min="9204" max="9204" width="11" customWidth="1"/>
    <col min="9205" max="9205" width="17.7109375" customWidth="1"/>
    <col min="9210" max="9210" width="13.5703125" customWidth="1"/>
    <col min="9214" max="9214" width="18.7109375" customWidth="1"/>
    <col min="9218" max="9218" width="14.42578125" customWidth="1"/>
    <col min="9222" max="9222" width="14.5703125" customWidth="1"/>
    <col min="9458" max="9458" width="10.28515625" customWidth="1"/>
    <col min="9459" max="9459" width="30.28515625" customWidth="1"/>
    <col min="9460" max="9460" width="11" customWidth="1"/>
    <col min="9461" max="9461" width="17.7109375" customWidth="1"/>
    <col min="9466" max="9466" width="13.5703125" customWidth="1"/>
    <col min="9470" max="9470" width="18.7109375" customWidth="1"/>
    <col min="9474" max="9474" width="14.42578125" customWidth="1"/>
    <col min="9478" max="9478" width="14.5703125" customWidth="1"/>
    <col min="9714" max="9714" width="10.28515625" customWidth="1"/>
    <col min="9715" max="9715" width="30.28515625" customWidth="1"/>
    <col min="9716" max="9716" width="11" customWidth="1"/>
    <col min="9717" max="9717" width="17.7109375" customWidth="1"/>
    <col min="9722" max="9722" width="13.5703125" customWidth="1"/>
    <col min="9726" max="9726" width="18.7109375" customWidth="1"/>
    <col min="9730" max="9730" width="14.42578125" customWidth="1"/>
    <col min="9734" max="9734" width="14.5703125" customWidth="1"/>
    <col min="9970" max="9970" width="10.28515625" customWidth="1"/>
    <col min="9971" max="9971" width="30.28515625" customWidth="1"/>
    <col min="9972" max="9972" width="11" customWidth="1"/>
    <col min="9973" max="9973" width="17.7109375" customWidth="1"/>
    <col min="9978" max="9978" width="13.5703125" customWidth="1"/>
    <col min="9982" max="9982" width="18.7109375" customWidth="1"/>
    <col min="9986" max="9986" width="14.42578125" customWidth="1"/>
    <col min="9990" max="9990" width="14.5703125" customWidth="1"/>
    <col min="10226" max="10226" width="10.28515625" customWidth="1"/>
    <col min="10227" max="10227" width="30.28515625" customWidth="1"/>
    <col min="10228" max="10228" width="11" customWidth="1"/>
    <col min="10229" max="10229" width="17.7109375" customWidth="1"/>
    <col min="10234" max="10234" width="13.5703125" customWidth="1"/>
    <col min="10238" max="10238" width="18.7109375" customWidth="1"/>
    <col min="10242" max="10242" width="14.42578125" customWidth="1"/>
    <col min="10246" max="10246" width="14.5703125" customWidth="1"/>
    <col min="10482" max="10482" width="10.28515625" customWidth="1"/>
    <col min="10483" max="10483" width="30.28515625" customWidth="1"/>
    <col min="10484" max="10484" width="11" customWidth="1"/>
    <col min="10485" max="10485" width="17.7109375" customWidth="1"/>
    <col min="10490" max="10490" width="13.5703125" customWidth="1"/>
    <col min="10494" max="10494" width="18.7109375" customWidth="1"/>
    <col min="10498" max="10498" width="14.42578125" customWidth="1"/>
    <col min="10502" max="10502" width="14.5703125" customWidth="1"/>
    <col min="10738" max="10738" width="10.28515625" customWidth="1"/>
    <col min="10739" max="10739" width="30.28515625" customWidth="1"/>
    <col min="10740" max="10740" width="11" customWidth="1"/>
    <col min="10741" max="10741" width="17.7109375" customWidth="1"/>
    <col min="10746" max="10746" width="13.5703125" customWidth="1"/>
    <col min="10750" max="10750" width="18.7109375" customWidth="1"/>
    <col min="10754" max="10754" width="14.42578125" customWidth="1"/>
    <col min="10758" max="10758" width="14.5703125" customWidth="1"/>
    <col min="10994" max="10994" width="10.28515625" customWidth="1"/>
    <col min="10995" max="10995" width="30.28515625" customWidth="1"/>
    <col min="10996" max="10996" width="11" customWidth="1"/>
    <col min="10997" max="10997" width="17.7109375" customWidth="1"/>
    <col min="11002" max="11002" width="13.5703125" customWidth="1"/>
    <col min="11006" max="11006" width="18.7109375" customWidth="1"/>
    <col min="11010" max="11010" width="14.42578125" customWidth="1"/>
    <col min="11014" max="11014" width="14.5703125" customWidth="1"/>
    <col min="11250" max="11250" width="10.28515625" customWidth="1"/>
    <col min="11251" max="11251" width="30.28515625" customWidth="1"/>
    <col min="11252" max="11252" width="11" customWidth="1"/>
    <col min="11253" max="11253" width="17.7109375" customWidth="1"/>
    <col min="11258" max="11258" width="13.5703125" customWidth="1"/>
    <col min="11262" max="11262" width="18.7109375" customWidth="1"/>
    <col min="11266" max="11266" width="14.42578125" customWidth="1"/>
    <col min="11270" max="11270" width="14.5703125" customWidth="1"/>
    <col min="11506" max="11506" width="10.28515625" customWidth="1"/>
    <col min="11507" max="11507" width="30.28515625" customWidth="1"/>
    <col min="11508" max="11508" width="11" customWidth="1"/>
    <col min="11509" max="11509" width="17.7109375" customWidth="1"/>
    <col min="11514" max="11514" width="13.5703125" customWidth="1"/>
    <col min="11518" max="11518" width="18.7109375" customWidth="1"/>
    <col min="11522" max="11522" width="14.42578125" customWidth="1"/>
    <col min="11526" max="11526" width="14.5703125" customWidth="1"/>
    <col min="11762" max="11762" width="10.28515625" customWidth="1"/>
    <col min="11763" max="11763" width="30.28515625" customWidth="1"/>
    <col min="11764" max="11764" width="11" customWidth="1"/>
    <col min="11765" max="11765" width="17.7109375" customWidth="1"/>
    <col min="11770" max="11770" width="13.5703125" customWidth="1"/>
    <col min="11774" max="11774" width="18.7109375" customWidth="1"/>
    <col min="11778" max="11778" width="14.42578125" customWidth="1"/>
    <col min="11782" max="11782" width="14.5703125" customWidth="1"/>
    <col min="12018" max="12018" width="10.28515625" customWidth="1"/>
    <col min="12019" max="12019" width="30.28515625" customWidth="1"/>
    <col min="12020" max="12020" width="11" customWidth="1"/>
    <col min="12021" max="12021" width="17.7109375" customWidth="1"/>
    <col min="12026" max="12026" width="13.5703125" customWidth="1"/>
    <col min="12030" max="12030" width="18.7109375" customWidth="1"/>
    <col min="12034" max="12034" width="14.42578125" customWidth="1"/>
    <col min="12038" max="12038" width="14.5703125" customWidth="1"/>
    <col min="12274" max="12274" width="10.28515625" customWidth="1"/>
    <col min="12275" max="12275" width="30.28515625" customWidth="1"/>
    <col min="12276" max="12276" width="11" customWidth="1"/>
    <col min="12277" max="12277" width="17.7109375" customWidth="1"/>
    <col min="12282" max="12282" width="13.5703125" customWidth="1"/>
    <col min="12286" max="12286" width="18.7109375" customWidth="1"/>
    <col min="12290" max="12290" width="14.42578125" customWidth="1"/>
    <col min="12294" max="12294" width="14.5703125" customWidth="1"/>
    <col min="12530" max="12530" width="10.28515625" customWidth="1"/>
    <col min="12531" max="12531" width="30.28515625" customWidth="1"/>
    <col min="12532" max="12532" width="11" customWidth="1"/>
    <col min="12533" max="12533" width="17.7109375" customWidth="1"/>
    <col min="12538" max="12538" width="13.5703125" customWidth="1"/>
    <col min="12542" max="12542" width="18.7109375" customWidth="1"/>
    <col min="12546" max="12546" width="14.42578125" customWidth="1"/>
    <col min="12550" max="12550" width="14.5703125" customWidth="1"/>
    <col min="12786" max="12786" width="10.28515625" customWidth="1"/>
    <col min="12787" max="12787" width="30.28515625" customWidth="1"/>
    <col min="12788" max="12788" width="11" customWidth="1"/>
    <col min="12789" max="12789" width="17.7109375" customWidth="1"/>
    <col min="12794" max="12794" width="13.5703125" customWidth="1"/>
    <col min="12798" max="12798" width="18.7109375" customWidth="1"/>
    <col min="12802" max="12802" width="14.42578125" customWidth="1"/>
    <col min="12806" max="12806" width="14.5703125" customWidth="1"/>
    <col min="13042" max="13042" width="10.28515625" customWidth="1"/>
    <col min="13043" max="13043" width="30.28515625" customWidth="1"/>
    <col min="13044" max="13044" width="11" customWidth="1"/>
    <col min="13045" max="13045" width="17.7109375" customWidth="1"/>
    <col min="13050" max="13050" width="13.5703125" customWidth="1"/>
    <col min="13054" max="13054" width="18.7109375" customWidth="1"/>
    <col min="13058" max="13058" width="14.42578125" customWidth="1"/>
    <col min="13062" max="13062" width="14.5703125" customWidth="1"/>
    <col min="13298" max="13298" width="10.28515625" customWidth="1"/>
    <col min="13299" max="13299" width="30.28515625" customWidth="1"/>
    <col min="13300" max="13300" width="11" customWidth="1"/>
    <col min="13301" max="13301" width="17.7109375" customWidth="1"/>
    <col min="13306" max="13306" width="13.5703125" customWidth="1"/>
    <col min="13310" max="13310" width="18.7109375" customWidth="1"/>
    <col min="13314" max="13314" width="14.42578125" customWidth="1"/>
    <col min="13318" max="13318" width="14.5703125" customWidth="1"/>
    <col min="13554" max="13554" width="10.28515625" customWidth="1"/>
    <col min="13555" max="13555" width="30.28515625" customWidth="1"/>
    <col min="13556" max="13556" width="11" customWidth="1"/>
    <col min="13557" max="13557" width="17.7109375" customWidth="1"/>
    <col min="13562" max="13562" width="13.5703125" customWidth="1"/>
    <col min="13566" max="13566" width="18.7109375" customWidth="1"/>
    <col min="13570" max="13570" width="14.42578125" customWidth="1"/>
    <col min="13574" max="13574" width="14.5703125" customWidth="1"/>
    <col min="13810" max="13810" width="10.28515625" customWidth="1"/>
    <col min="13811" max="13811" width="30.28515625" customWidth="1"/>
    <col min="13812" max="13812" width="11" customWidth="1"/>
    <col min="13813" max="13813" width="17.7109375" customWidth="1"/>
    <col min="13818" max="13818" width="13.5703125" customWidth="1"/>
    <col min="13822" max="13822" width="18.7109375" customWidth="1"/>
    <col min="13826" max="13826" width="14.42578125" customWidth="1"/>
    <col min="13830" max="13830" width="14.5703125" customWidth="1"/>
    <col min="14066" max="14066" width="10.28515625" customWidth="1"/>
    <col min="14067" max="14067" width="30.28515625" customWidth="1"/>
    <col min="14068" max="14068" width="11" customWidth="1"/>
    <col min="14069" max="14069" width="17.7109375" customWidth="1"/>
    <col min="14074" max="14074" width="13.5703125" customWidth="1"/>
    <col min="14078" max="14078" width="18.7109375" customWidth="1"/>
    <col min="14082" max="14082" width="14.42578125" customWidth="1"/>
    <col min="14086" max="14086" width="14.5703125" customWidth="1"/>
    <col min="14322" max="14322" width="10.28515625" customWidth="1"/>
    <col min="14323" max="14323" width="30.28515625" customWidth="1"/>
    <col min="14324" max="14324" width="11" customWidth="1"/>
    <col min="14325" max="14325" width="17.7109375" customWidth="1"/>
    <col min="14330" max="14330" width="13.5703125" customWidth="1"/>
    <col min="14334" max="14334" width="18.7109375" customWidth="1"/>
    <col min="14338" max="14338" width="14.42578125" customWidth="1"/>
    <col min="14342" max="14342" width="14.5703125" customWidth="1"/>
    <col min="14578" max="14578" width="10.28515625" customWidth="1"/>
    <col min="14579" max="14579" width="30.28515625" customWidth="1"/>
    <col min="14580" max="14580" width="11" customWidth="1"/>
    <col min="14581" max="14581" width="17.7109375" customWidth="1"/>
    <col min="14586" max="14586" width="13.5703125" customWidth="1"/>
    <col min="14590" max="14590" width="18.7109375" customWidth="1"/>
    <col min="14594" max="14594" width="14.42578125" customWidth="1"/>
    <col min="14598" max="14598" width="14.5703125" customWidth="1"/>
    <col min="14834" max="14834" width="10.28515625" customWidth="1"/>
    <col min="14835" max="14835" width="30.28515625" customWidth="1"/>
    <col min="14836" max="14836" width="11" customWidth="1"/>
    <col min="14837" max="14837" width="17.7109375" customWidth="1"/>
    <col min="14842" max="14842" width="13.5703125" customWidth="1"/>
    <col min="14846" max="14846" width="18.7109375" customWidth="1"/>
    <col min="14850" max="14850" width="14.42578125" customWidth="1"/>
    <col min="14854" max="14854" width="14.5703125" customWidth="1"/>
    <col min="15090" max="15090" width="10.28515625" customWidth="1"/>
    <col min="15091" max="15091" width="30.28515625" customWidth="1"/>
    <col min="15092" max="15092" width="11" customWidth="1"/>
    <col min="15093" max="15093" width="17.7109375" customWidth="1"/>
    <col min="15098" max="15098" width="13.5703125" customWidth="1"/>
    <col min="15102" max="15102" width="18.7109375" customWidth="1"/>
    <col min="15106" max="15106" width="14.42578125" customWidth="1"/>
    <col min="15110" max="15110" width="14.5703125" customWidth="1"/>
    <col min="15346" max="15346" width="10.28515625" customWidth="1"/>
    <col min="15347" max="15347" width="30.28515625" customWidth="1"/>
    <col min="15348" max="15348" width="11" customWidth="1"/>
    <col min="15349" max="15349" width="17.7109375" customWidth="1"/>
    <col min="15354" max="15354" width="13.5703125" customWidth="1"/>
    <col min="15358" max="15358" width="18.7109375" customWidth="1"/>
    <col min="15362" max="15362" width="14.42578125" customWidth="1"/>
    <col min="15366" max="15366" width="14.5703125" customWidth="1"/>
    <col min="15602" max="15602" width="10.28515625" customWidth="1"/>
    <col min="15603" max="15603" width="30.28515625" customWidth="1"/>
    <col min="15604" max="15604" width="11" customWidth="1"/>
    <col min="15605" max="15605" width="17.7109375" customWidth="1"/>
    <col min="15610" max="15610" width="13.5703125" customWidth="1"/>
    <col min="15614" max="15614" width="18.7109375" customWidth="1"/>
    <col min="15618" max="15618" width="14.42578125" customWidth="1"/>
    <col min="15622" max="15622" width="14.5703125" customWidth="1"/>
    <col min="15858" max="15858" width="10.28515625" customWidth="1"/>
    <col min="15859" max="15859" width="30.28515625" customWidth="1"/>
    <col min="15860" max="15860" width="11" customWidth="1"/>
    <col min="15861" max="15861" width="17.7109375" customWidth="1"/>
    <col min="15866" max="15866" width="13.5703125" customWidth="1"/>
    <col min="15870" max="15870" width="18.7109375" customWidth="1"/>
    <col min="15874" max="15874" width="14.42578125" customWidth="1"/>
    <col min="15878" max="15878" width="14.5703125" customWidth="1"/>
    <col min="16114" max="16114" width="10.28515625" customWidth="1"/>
    <col min="16115" max="16115" width="30.28515625" customWidth="1"/>
    <col min="16116" max="16116" width="11" customWidth="1"/>
    <col min="16117" max="16117" width="17.7109375" customWidth="1"/>
    <col min="16122" max="16122" width="13.5703125" customWidth="1"/>
    <col min="16126" max="16126" width="18.7109375" customWidth="1"/>
    <col min="16130" max="16130" width="14.42578125" customWidth="1"/>
    <col min="16134" max="16134" width="14.5703125" customWidth="1"/>
  </cols>
  <sheetData>
    <row r="1" spans="1:6" s="1" customFormat="1" ht="50.25" customHeight="1" thickBot="1" x14ac:dyDescent="0.3">
      <c r="A1" s="2" t="s">
        <v>0</v>
      </c>
      <c r="B1" s="3" t="s">
        <v>1</v>
      </c>
      <c r="C1" s="19" t="s">
        <v>2</v>
      </c>
      <c r="D1" s="4" t="s">
        <v>3</v>
      </c>
      <c r="E1" s="24" t="s">
        <v>143</v>
      </c>
      <c r="F1" s="26" t="s">
        <v>42</v>
      </c>
    </row>
    <row r="2" spans="1:6" s="1" customFormat="1" ht="32.25" customHeight="1" x14ac:dyDescent="0.25">
      <c r="A2" s="5"/>
      <c r="B2" s="6"/>
      <c r="C2" s="20"/>
      <c r="D2" s="53"/>
      <c r="E2" s="25"/>
      <c r="F2" s="27"/>
    </row>
    <row r="3" spans="1:6" s="1" customFormat="1" ht="32.25" customHeight="1" x14ac:dyDescent="0.25">
      <c r="A3" s="7"/>
      <c r="B3" s="46" t="s">
        <v>27</v>
      </c>
      <c r="C3" s="20"/>
      <c r="D3" s="13"/>
      <c r="E3" s="25"/>
      <c r="F3" s="28"/>
    </row>
    <row r="4" spans="1:6" s="1" customFormat="1" ht="32.25" customHeight="1" x14ac:dyDescent="0.25">
      <c r="A4" s="9"/>
      <c r="B4" s="48" t="s">
        <v>4</v>
      </c>
      <c r="C4" s="21"/>
      <c r="D4" s="13"/>
      <c r="E4" s="25"/>
      <c r="F4" s="28"/>
    </row>
    <row r="5" spans="1:6" s="1" customFormat="1" ht="32.25" customHeight="1" x14ac:dyDescent="0.3">
      <c r="A5" s="51" t="s">
        <v>28</v>
      </c>
      <c r="B5" s="56" t="s">
        <v>111</v>
      </c>
      <c r="C5" s="21"/>
      <c r="D5" s="13"/>
      <c r="E5" s="25"/>
      <c r="F5" s="28"/>
    </row>
    <row r="6" spans="1:6" s="1" customFormat="1" ht="32.25" customHeight="1" x14ac:dyDescent="0.25">
      <c r="A6" s="51" t="s">
        <v>29</v>
      </c>
      <c r="B6" s="52" t="s">
        <v>102</v>
      </c>
      <c r="C6" s="21" t="s">
        <v>112</v>
      </c>
      <c r="D6" s="54">
        <v>2</v>
      </c>
      <c r="E6" s="25"/>
      <c r="F6" s="28">
        <f>D6*E6</f>
        <v>0</v>
      </c>
    </row>
    <row r="7" spans="1:6" s="1" customFormat="1" ht="32.25" customHeight="1" x14ac:dyDescent="0.25">
      <c r="A7" s="51" t="s">
        <v>30</v>
      </c>
      <c r="B7" s="52" t="s">
        <v>103</v>
      </c>
      <c r="C7" s="21" t="s">
        <v>112</v>
      </c>
      <c r="D7" s="54">
        <v>1</v>
      </c>
      <c r="E7" s="25"/>
      <c r="F7" s="28">
        <f t="shared" ref="F7:F43" si="0">D7*E7</f>
        <v>0</v>
      </c>
    </row>
    <row r="8" spans="1:6" s="1" customFormat="1" ht="32.25" customHeight="1" x14ac:dyDescent="0.25">
      <c r="A8" s="51" t="s">
        <v>31</v>
      </c>
      <c r="B8" s="52" t="s">
        <v>104</v>
      </c>
      <c r="C8" s="21" t="s">
        <v>112</v>
      </c>
      <c r="D8" s="54">
        <v>1</v>
      </c>
      <c r="E8" s="25"/>
      <c r="F8" s="28">
        <f t="shared" si="0"/>
        <v>0</v>
      </c>
    </row>
    <row r="9" spans="1:6" s="1" customFormat="1" ht="32.25" customHeight="1" x14ac:dyDescent="0.25">
      <c r="A9" s="51" t="s">
        <v>32</v>
      </c>
      <c r="B9" s="52" t="s">
        <v>105</v>
      </c>
      <c r="C9" s="21" t="s">
        <v>112</v>
      </c>
      <c r="D9" s="54">
        <v>2</v>
      </c>
      <c r="E9" s="25"/>
      <c r="F9" s="28">
        <f t="shared" si="0"/>
        <v>0</v>
      </c>
    </row>
    <row r="10" spans="1:6" s="1" customFormat="1" ht="32.25" customHeight="1" x14ac:dyDescent="0.25">
      <c r="A10" s="51" t="s">
        <v>33</v>
      </c>
      <c r="B10" s="52" t="s">
        <v>106</v>
      </c>
      <c r="C10" s="21" t="s">
        <v>112</v>
      </c>
      <c r="D10" s="54">
        <v>1</v>
      </c>
      <c r="E10" s="25"/>
      <c r="F10" s="28">
        <f t="shared" si="0"/>
        <v>0</v>
      </c>
    </row>
    <row r="11" spans="1:6" s="1" customFormat="1" ht="32.25" customHeight="1" x14ac:dyDescent="0.25">
      <c r="A11" s="51" t="s">
        <v>34</v>
      </c>
      <c r="B11" s="52" t="s">
        <v>107</v>
      </c>
      <c r="C11" s="21" t="s">
        <v>112</v>
      </c>
      <c r="D11" s="54">
        <v>1</v>
      </c>
      <c r="E11" s="25"/>
      <c r="F11" s="28">
        <f t="shared" si="0"/>
        <v>0</v>
      </c>
    </row>
    <row r="12" spans="1:6" s="1" customFormat="1" ht="32.25" customHeight="1" x14ac:dyDescent="0.25">
      <c r="A12" s="51" t="s">
        <v>35</v>
      </c>
      <c r="B12" s="52" t="s">
        <v>108</v>
      </c>
      <c r="C12" s="21" t="s">
        <v>112</v>
      </c>
      <c r="D12" s="54">
        <v>1</v>
      </c>
      <c r="E12" s="25"/>
      <c r="F12" s="28">
        <f t="shared" si="0"/>
        <v>0</v>
      </c>
    </row>
    <row r="13" spans="1:6" s="1" customFormat="1" ht="32.25" customHeight="1" x14ac:dyDescent="0.25">
      <c r="A13" s="51" t="s">
        <v>36</v>
      </c>
      <c r="B13" s="52" t="s">
        <v>109</v>
      </c>
      <c r="C13" s="21" t="s">
        <v>112</v>
      </c>
      <c r="D13" s="54">
        <v>1</v>
      </c>
      <c r="E13" s="25"/>
      <c r="F13" s="28">
        <f t="shared" si="0"/>
        <v>0</v>
      </c>
    </row>
    <row r="14" spans="1:6" s="1" customFormat="1" ht="32.25" customHeight="1" x14ac:dyDescent="0.25">
      <c r="A14" s="51" t="s">
        <v>37</v>
      </c>
      <c r="B14" s="52" t="s">
        <v>110</v>
      </c>
      <c r="C14" s="21" t="s">
        <v>112</v>
      </c>
      <c r="D14" s="54">
        <v>1</v>
      </c>
      <c r="E14" s="25"/>
      <c r="F14" s="28">
        <f t="shared" si="0"/>
        <v>0</v>
      </c>
    </row>
    <row r="15" spans="1:6" s="1" customFormat="1" ht="32.25" customHeight="1" x14ac:dyDescent="0.25">
      <c r="A15" s="8"/>
      <c r="B15" s="57" t="s">
        <v>113</v>
      </c>
      <c r="C15" s="21"/>
      <c r="D15" s="13"/>
      <c r="E15" s="25"/>
      <c r="F15" s="28"/>
    </row>
    <row r="16" spans="1:6" s="1" customFormat="1" ht="32.25" customHeight="1" x14ac:dyDescent="0.25">
      <c r="A16" s="8" t="s">
        <v>28</v>
      </c>
      <c r="B16" s="52" t="s">
        <v>114</v>
      </c>
      <c r="C16" s="21" t="s">
        <v>112</v>
      </c>
      <c r="D16" s="13">
        <v>2</v>
      </c>
      <c r="E16" s="25"/>
      <c r="F16" s="28">
        <f t="shared" si="0"/>
        <v>0</v>
      </c>
    </row>
    <row r="17" spans="1:6" s="1" customFormat="1" ht="32.25" customHeight="1" x14ac:dyDescent="0.25">
      <c r="A17" s="8" t="s">
        <v>29</v>
      </c>
      <c r="B17" s="52" t="s">
        <v>115</v>
      </c>
      <c r="C17" s="21" t="s">
        <v>112</v>
      </c>
      <c r="D17" s="13">
        <v>2</v>
      </c>
      <c r="E17" s="25"/>
      <c r="F17" s="28">
        <f t="shared" si="0"/>
        <v>0</v>
      </c>
    </row>
    <row r="18" spans="1:6" s="1" customFormat="1" ht="32.25" customHeight="1" x14ac:dyDescent="0.25">
      <c r="A18" s="8" t="s">
        <v>30</v>
      </c>
      <c r="B18" s="52" t="s">
        <v>116</v>
      </c>
      <c r="C18" s="21" t="s">
        <v>112</v>
      </c>
      <c r="D18" s="13">
        <v>4</v>
      </c>
      <c r="E18" s="25"/>
      <c r="F18" s="28">
        <f t="shared" si="0"/>
        <v>0</v>
      </c>
    </row>
    <row r="19" spans="1:6" s="1" customFormat="1" ht="32.25" customHeight="1" x14ac:dyDescent="0.25">
      <c r="A19" s="8"/>
      <c r="B19" s="57" t="s">
        <v>117</v>
      </c>
      <c r="C19" s="21"/>
      <c r="D19" s="13"/>
      <c r="E19" s="25"/>
      <c r="F19" s="28"/>
    </row>
    <row r="20" spans="1:6" s="1" customFormat="1" ht="32.25" customHeight="1" x14ac:dyDescent="0.25">
      <c r="A20" s="8" t="s">
        <v>28</v>
      </c>
      <c r="B20" s="52" t="s">
        <v>118</v>
      </c>
      <c r="C20" s="21" t="s">
        <v>112</v>
      </c>
      <c r="D20" s="13">
        <v>2</v>
      </c>
      <c r="E20" s="25"/>
      <c r="F20" s="28">
        <f t="shared" si="0"/>
        <v>0</v>
      </c>
    </row>
    <row r="21" spans="1:6" s="1" customFormat="1" ht="32.25" customHeight="1" x14ac:dyDescent="0.25">
      <c r="A21" s="8" t="s">
        <v>29</v>
      </c>
      <c r="B21" s="52" t="s">
        <v>119</v>
      </c>
      <c r="C21" s="21" t="s">
        <v>112</v>
      </c>
      <c r="D21" s="13">
        <v>2</v>
      </c>
      <c r="E21" s="25"/>
      <c r="F21" s="28">
        <f t="shared" si="0"/>
        <v>0</v>
      </c>
    </row>
    <row r="22" spans="1:6" s="1" customFormat="1" ht="32.25" customHeight="1" x14ac:dyDescent="0.25">
      <c r="A22" s="8" t="s">
        <v>30</v>
      </c>
      <c r="B22" s="52" t="s">
        <v>120</v>
      </c>
      <c r="C22" s="21" t="s">
        <v>112</v>
      </c>
      <c r="D22" s="13">
        <v>2</v>
      </c>
      <c r="E22" s="25"/>
      <c r="F22" s="28">
        <f t="shared" si="0"/>
        <v>0</v>
      </c>
    </row>
    <row r="23" spans="1:6" s="1" customFormat="1" ht="32.25" customHeight="1" x14ac:dyDescent="0.25">
      <c r="A23" s="8" t="s">
        <v>31</v>
      </c>
      <c r="B23" s="52" t="s">
        <v>121</v>
      </c>
      <c r="C23" s="21" t="s">
        <v>112</v>
      </c>
      <c r="D23" s="13">
        <v>2</v>
      </c>
      <c r="E23" s="25"/>
      <c r="F23" s="28">
        <f t="shared" si="0"/>
        <v>0</v>
      </c>
    </row>
    <row r="24" spans="1:6" s="1" customFormat="1" ht="32.25" customHeight="1" x14ac:dyDescent="0.25">
      <c r="A24" s="8" t="s">
        <v>32</v>
      </c>
      <c r="B24" s="52" t="s">
        <v>122</v>
      </c>
      <c r="C24" s="21" t="s">
        <v>112</v>
      </c>
      <c r="D24" s="13">
        <v>2</v>
      </c>
      <c r="E24" s="25"/>
      <c r="F24" s="28">
        <f t="shared" si="0"/>
        <v>0</v>
      </c>
    </row>
    <row r="25" spans="1:6" s="1" customFormat="1" ht="32.25" customHeight="1" x14ac:dyDescent="0.25">
      <c r="A25" s="8" t="s">
        <v>33</v>
      </c>
      <c r="B25" s="52" t="s">
        <v>123</v>
      </c>
      <c r="C25" s="21" t="s">
        <v>112</v>
      </c>
      <c r="D25" s="13">
        <v>2</v>
      </c>
      <c r="E25" s="25"/>
      <c r="F25" s="28">
        <f t="shared" si="0"/>
        <v>0</v>
      </c>
    </row>
    <row r="26" spans="1:6" s="1" customFormat="1" ht="32.25" customHeight="1" x14ac:dyDescent="0.25">
      <c r="A26" s="8" t="s">
        <v>34</v>
      </c>
      <c r="B26" s="52" t="s">
        <v>124</v>
      </c>
      <c r="C26" s="21" t="s">
        <v>112</v>
      </c>
      <c r="D26" s="13">
        <v>2</v>
      </c>
      <c r="E26" s="25"/>
      <c r="F26" s="28">
        <f t="shared" si="0"/>
        <v>0</v>
      </c>
    </row>
    <row r="27" spans="1:6" s="1" customFormat="1" ht="32.25" customHeight="1" x14ac:dyDescent="0.25">
      <c r="A27" s="8" t="s">
        <v>35</v>
      </c>
      <c r="B27" s="52" t="s">
        <v>125</v>
      </c>
      <c r="C27" s="21" t="s">
        <v>112</v>
      </c>
      <c r="D27" s="13">
        <v>2</v>
      </c>
      <c r="E27" s="25"/>
      <c r="F27" s="28">
        <f t="shared" si="0"/>
        <v>0</v>
      </c>
    </row>
    <row r="28" spans="1:6" s="1" customFormat="1" ht="32.25" customHeight="1" x14ac:dyDescent="0.25">
      <c r="A28" s="8" t="s">
        <v>36</v>
      </c>
      <c r="B28" s="52" t="s">
        <v>126</v>
      </c>
      <c r="C28" s="21" t="s">
        <v>112</v>
      </c>
      <c r="D28" s="13">
        <v>2</v>
      </c>
      <c r="E28" s="25"/>
      <c r="F28" s="28">
        <f t="shared" si="0"/>
        <v>0</v>
      </c>
    </row>
    <row r="29" spans="1:6" s="1" customFormat="1" ht="32.25" customHeight="1" x14ac:dyDescent="0.25">
      <c r="A29" s="8" t="s">
        <v>37</v>
      </c>
      <c r="B29" s="52" t="s">
        <v>127</v>
      </c>
      <c r="C29" s="21" t="s">
        <v>112</v>
      </c>
      <c r="D29" s="13">
        <v>2</v>
      </c>
      <c r="E29" s="25"/>
      <c r="F29" s="28">
        <f t="shared" si="0"/>
        <v>0</v>
      </c>
    </row>
    <row r="30" spans="1:6" s="1" customFormat="1" ht="32.25" customHeight="1" x14ac:dyDescent="0.25">
      <c r="A30" s="8" t="s">
        <v>38</v>
      </c>
      <c r="B30" s="52" t="s">
        <v>128</v>
      </c>
      <c r="C30" s="21" t="s">
        <v>112</v>
      </c>
      <c r="D30" s="13">
        <v>2</v>
      </c>
      <c r="E30" s="25"/>
      <c r="F30" s="28">
        <f t="shared" si="0"/>
        <v>0</v>
      </c>
    </row>
    <row r="31" spans="1:6" s="1" customFormat="1" ht="32.25" customHeight="1" x14ac:dyDescent="0.25">
      <c r="A31" s="8" t="s">
        <v>39</v>
      </c>
      <c r="B31" s="52" t="s">
        <v>129</v>
      </c>
      <c r="C31" s="21" t="s">
        <v>112</v>
      </c>
      <c r="D31" s="13">
        <v>2</v>
      </c>
      <c r="E31" s="25"/>
      <c r="F31" s="28">
        <f t="shared" si="0"/>
        <v>0</v>
      </c>
    </row>
    <row r="32" spans="1:6" s="1" customFormat="1" ht="32.25" customHeight="1" x14ac:dyDescent="0.25">
      <c r="A32" s="8" t="s">
        <v>40</v>
      </c>
      <c r="B32" s="52" t="s">
        <v>130</v>
      </c>
      <c r="C32" s="21" t="s">
        <v>112</v>
      </c>
      <c r="D32" s="13">
        <v>2</v>
      </c>
      <c r="E32" s="25"/>
      <c r="F32" s="28">
        <f t="shared" si="0"/>
        <v>0</v>
      </c>
    </row>
    <row r="33" spans="1:6" s="1" customFormat="1" ht="32.25" customHeight="1" x14ac:dyDescent="0.25">
      <c r="A33" s="8"/>
      <c r="B33" s="57" t="s">
        <v>131</v>
      </c>
      <c r="C33" s="21"/>
      <c r="D33" s="13"/>
      <c r="E33" s="25"/>
      <c r="F33" s="28"/>
    </row>
    <row r="34" spans="1:6" s="1" customFormat="1" ht="32.25" customHeight="1" x14ac:dyDescent="0.3">
      <c r="A34" s="55" t="s">
        <v>28</v>
      </c>
      <c r="B34" s="50" t="s">
        <v>132</v>
      </c>
      <c r="C34" s="21" t="s">
        <v>112</v>
      </c>
      <c r="D34" s="13">
        <v>2</v>
      </c>
      <c r="E34" s="25"/>
      <c r="F34" s="28">
        <f t="shared" si="0"/>
        <v>0</v>
      </c>
    </row>
    <row r="35" spans="1:6" s="1" customFormat="1" ht="32.25" customHeight="1" x14ac:dyDescent="0.25">
      <c r="A35" s="8" t="s">
        <v>29</v>
      </c>
      <c r="B35" s="15" t="s">
        <v>133</v>
      </c>
      <c r="C35" s="21" t="s">
        <v>112</v>
      </c>
      <c r="D35" s="13">
        <v>2</v>
      </c>
      <c r="E35" s="25"/>
      <c r="F35" s="28">
        <f t="shared" si="0"/>
        <v>0</v>
      </c>
    </row>
    <row r="36" spans="1:6" s="1" customFormat="1" ht="32.25" customHeight="1" x14ac:dyDescent="0.25">
      <c r="A36" s="8" t="s">
        <v>30</v>
      </c>
      <c r="B36" s="15" t="s">
        <v>134</v>
      </c>
      <c r="C36" s="21" t="s">
        <v>112</v>
      </c>
      <c r="D36" s="13">
        <v>1</v>
      </c>
      <c r="E36" s="25"/>
      <c r="F36" s="28">
        <f t="shared" si="0"/>
        <v>0</v>
      </c>
    </row>
    <row r="37" spans="1:6" s="1" customFormat="1" ht="32.25" customHeight="1" x14ac:dyDescent="0.25">
      <c r="A37" s="8" t="s">
        <v>31</v>
      </c>
      <c r="B37" s="15" t="s">
        <v>135</v>
      </c>
      <c r="C37" s="21" t="s">
        <v>112</v>
      </c>
      <c r="D37" s="13">
        <v>1</v>
      </c>
      <c r="E37" s="25"/>
      <c r="F37" s="28">
        <f t="shared" si="0"/>
        <v>0</v>
      </c>
    </row>
    <row r="38" spans="1:6" s="1" customFormat="1" ht="32.25" customHeight="1" x14ac:dyDescent="0.25">
      <c r="A38" s="8"/>
      <c r="B38" s="57" t="s">
        <v>136</v>
      </c>
      <c r="C38" s="47"/>
      <c r="D38" s="13"/>
      <c r="E38" s="25"/>
      <c r="F38" s="28"/>
    </row>
    <row r="39" spans="1:6" s="1" customFormat="1" ht="32.25" customHeight="1" x14ac:dyDescent="0.25">
      <c r="A39" s="8" t="s">
        <v>28</v>
      </c>
      <c r="B39" s="15" t="s">
        <v>137</v>
      </c>
      <c r="C39" s="21" t="s">
        <v>112</v>
      </c>
      <c r="D39" s="13">
        <v>1</v>
      </c>
      <c r="E39" s="25"/>
      <c r="F39" s="28">
        <f t="shared" si="0"/>
        <v>0</v>
      </c>
    </row>
    <row r="40" spans="1:6" s="1" customFormat="1" ht="32.25" customHeight="1" x14ac:dyDescent="0.25">
      <c r="A40" s="8" t="s">
        <v>29</v>
      </c>
      <c r="B40" s="15" t="s">
        <v>138</v>
      </c>
      <c r="C40" s="21" t="s">
        <v>112</v>
      </c>
      <c r="D40" s="13">
        <v>1</v>
      </c>
      <c r="E40" s="25"/>
      <c r="F40" s="28">
        <f t="shared" si="0"/>
        <v>0</v>
      </c>
    </row>
    <row r="41" spans="1:6" s="1" customFormat="1" ht="32.25" customHeight="1" x14ac:dyDescent="0.25">
      <c r="A41" s="8" t="s">
        <v>30</v>
      </c>
      <c r="B41" s="15" t="s">
        <v>139</v>
      </c>
      <c r="C41" s="21" t="s">
        <v>112</v>
      </c>
      <c r="D41" s="13">
        <v>1</v>
      </c>
      <c r="E41" s="25"/>
      <c r="F41" s="28">
        <f t="shared" si="0"/>
        <v>0</v>
      </c>
    </row>
    <row r="42" spans="1:6" s="1" customFormat="1" ht="32.25" customHeight="1" x14ac:dyDescent="0.25">
      <c r="A42" s="8" t="s">
        <v>31</v>
      </c>
      <c r="B42" s="15" t="s">
        <v>140</v>
      </c>
      <c r="C42" s="21" t="s">
        <v>112</v>
      </c>
      <c r="D42" s="13">
        <v>1</v>
      </c>
      <c r="E42" s="25"/>
      <c r="F42" s="28">
        <f t="shared" si="0"/>
        <v>0</v>
      </c>
    </row>
    <row r="43" spans="1:6" s="1" customFormat="1" ht="32.25" customHeight="1" x14ac:dyDescent="0.25">
      <c r="A43" s="8" t="s">
        <v>32</v>
      </c>
      <c r="B43" s="15" t="s">
        <v>141</v>
      </c>
      <c r="C43" s="21" t="s">
        <v>112</v>
      </c>
      <c r="D43" s="13">
        <v>1</v>
      </c>
      <c r="E43" s="25"/>
      <c r="F43" s="28">
        <f t="shared" si="0"/>
        <v>0</v>
      </c>
    </row>
    <row r="44" spans="1:6" s="1" customFormat="1" ht="32.25" customHeight="1" x14ac:dyDescent="0.25">
      <c r="A44" s="8"/>
      <c r="B44" s="15"/>
      <c r="C44" s="47"/>
      <c r="D44" s="13"/>
      <c r="E44" s="25"/>
      <c r="F44" s="28"/>
    </row>
    <row r="45" spans="1:6" s="1" customFormat="1" ht="32.25" customHeight="1" x14ac:dyDescent="0.25">
      <c r="A45" s="8"/>
      <c r="B45" s="48" t="s">
        <v>75</v>
      </c>
      <c r="C45" s="49"/>
      <c r="D45" s="13"/>
      <c r="E45" s="25"/>
      <c r="F45" s="28"/>
    </row>
    <row r="46" spans="1:6" s="1" customFormat="1" ht="32.25" customHeight="1" x14ac:dyDescent="0.25">
      <c r="A46" s="10" t="s">
        <v>28</v>
      </c>
      <c r="B46" s="15" t="s">
        <v>5</v>
      </c>
      <c r="C46" s="22" t="s">
        <v>21</v>
      </c>
      <c r="D46" s="13">
        <v>11</v>
      </c>
      <c r="E46" s="25"/>
      <c r="F46" s="28">
        <f>D46*E46</f>
        <v>0</v>
      </c>
    </row>
    <row r="47" spans="1:6" s="1" customFormat="1" ht="32.25" customHeight="1" x14ac:dyDescent="0.25">
      <c r="A47" s="10" t="s">
        <v>29</v>
      </c>
      <c r="B47" s="15" t="s">
        <v>6</v>
      </c>
      <c r="C47" s="22" t="s">
        <v>21</v>
      </c>
      <c r="D47" s="13">
        <v>8</v>
      </c>
      <c r="E47" s="25"/>
      <c r="F47" s="28">
        <f t="shared" ref="F47:F59" si="1">D47*E47</f>
        <v>0</v>
      </c>
    </row>
    <row r="48" spans="1:6" s="1" customFormat="1" ht="32.25" customHeight="1" x14ac:dyDescent="0.25">
      <c r="A48" s="9" t="s">
        <v>30</v>
      </c>
      <c r="B48" s="15" t="s">
        <v>7</v>
      </c>
      <c r="C48" s="22" t="s">
        <v>21</v>
      </c>
      <c r="D48" s="13">
        <v>5</v>
      </c>
      <c r="E48" s="25"/>
      <c r="F48" s="28">
        <f t="shared" si="1"/>
        <v>0</v>
      </c>
    </row>
    <row r="49" spans="1:6" s="1" customFormat="1" ht="32.25" customHeight="1" x14ac:dyDescent="0.25">
      <c r="A49" s="10" t="s">
        <v>31</v>
      </c>
      <c r="B49" s="15" t="s">
        <v>15</v>
      </c>
      <c r="C49" s="22" t="s">
        <v>21</v>
      </c>
      <c r="D49" s="13">
        <v>32</v>
      </c>
      <c r="E49" s="25"/>
      <c r="F49" s="28">
        <f t="shared" si="1"/>
        <v>0</v>
      </c>
    </row>
    <row r="50" spans="1:6" s="1" customFormat="1" ht="32.25" customHeight="1" x14ac:dyDescent="0.25">
      <c r="A50" s="10" t="s">
        <v>32</v>
      </c>
      <c r="B50" s="15" t="s">
        <v>8</v>
      </c>
      <c r="C50" s="22" t="s">
        <v>21</v>
      </c>
      <c r="D50" s="13">
        <v>30</v>
      </c>
      <c r="E50" s="25"/>
      <c r="F50" s="28">
        <f t="shared" si="1"/>
        <v>0</v>
      </c>
    </row>
    <row r="51" spans="1:6" s="1" customFormat="1" ht="32.25" customHeight="1" x14ac:dyDescent="0.25">
      <c r="A51" s="9" t="s">
        <v>33</v>
      </c>
      <c r="B51" s="15" t="s">
        <v>9</v>
      </c>
      <c r="C51" s="22" t="s">
        <v>23</v>
      </c>
      <c r="D51" s="13">
        <v>27</v>
      </c>
      <c r="E51" s="25"/>
      <c r="F51" s="28">
        <f t="shared" si="1"/>
        <v>0</v>
      </c>
    </row>
    <row r="52" spans="1:6" s="1" customFormat="1" ht="32.25" customHeight="1" x14ac:dyDescent="0.25">
      <c r="A52" s="10" t="s">
        <v>34</v>
      </c>
      <c r="B52" s="15" t="s">
        <v>10</v>
      </c>
      <c r="C52" s="22" t="s">
        <v>21</v>
      </c>
      <c r="D52" s="13">
        <v>122</v>
      </c>
      <c r="E52" s="25"/>
      <c r="F52" s="28">
        <f t="shared" si="1"/>
        <v>0</v>
      </c>
    </row>
    <row r="53" spans="1:6" s="1" customFormat="1" ht="32.25" customHeight="1" x14ac:dyDescent="0.25">
      <c r="A53" s="10" t="s">
        <v>35</v>
      </c>
      <c r="B53" s="15" t="s">
        <v>11</v>
      </c>
      <c r="C53" s="22" t="s">
        <v>49</v>
      </c>
      <c r="D53" s="13">
        <v>7.98</v>
      </c>
      <c r="E53" s="25"/>
      <c r="F53" s="28">
        <f t="shared" si="1"/>
        <v>0</v>
      </c>
    </row>
    <row r="54" spans="1:6" s="1" customFormat="1" ht="32.25" customHeight="1" x14ac:dyDescent="0.25">
      <c r="A54" s="9" t="s">
        <v>36</v>
      </c>
      <c r="B54" s="15" t="s">
        <v>12</v>
      </c>
      <c r="C54" s="22" t="s">
        <v>43</v>
      </c>
      <c r="D54" s="13">
        <v>78.75</v>
      </c>
      <c r="E54" s="25"/>
      <c r="F54" s="28">
        <f t="shared" si="1"/>
        <v>0</v>
      </c>
    </row>
    <row r="55" spans="1:6" s="1" customFormat="1" ht="32.25" customHeight="1" x14ac:dyDescent="0.25">
      <c r="A55" s="10" t="s">
        <v>37</v>
      </c>
      <c r="B55" s="15" t="s">
        <v>13</v>
      </c>
      <c r="C55" s="22" t="s">
        <v>21</v>
      </c>
      <c r="D55" s="13">
        <v>30</v>
      </c>
      <c r="E55" s="25"/>
      <c r="F55" s="28">
        <f t="shared" si="1"/>
        <v>0</v>
      </c>
    </row>
    <row r="56" spans="1:6" s="1" customFormat="1" ht="32.25" customHeight="1" x14ac:dyDescent="0.25">
      <c r="A56" s="10" t="s">
        <v>38</v>
      </c>
      <c r="B56" s="15" t="s">
        <v>14</v>
      </c>
      <c r="C56" s="22" t="s">
        <v>21</v>
      </c>
      <c r="D56" s="13">
        <v>122</v>
      </c>
      <c r="E56" s="25"/>
      <c r="F56" s="28">
        <f t="shared" si="1"/>
        <v>0</v>
      </c>
    </row>
    <row r="57" spans="1:6" s="1" customFormat="1" ht="32.25" customHeight="1" x14ac:dyDescent="0.25">
      <c r="A57" s="9" t="s">
        <v>39</v>
      </c>
      <c r="B57" s="15" t="s">
        <v>16</v>
      </c>
      <c r="C57" s="22" t="s">
        <v>43</v>
      </c>
      <c r="D57" s="13">
        <v>78.75</v>
      </c>
      <c r="E57" s="25"/>
      <c r="F57" s="28">
        <f t="shared" si="1"/>
        <v>0</v>
      </c>
    </row>
    <row r="58" spans="1:6" s="1" customFormat="1" ht="32.25" customHeight="1" x14ac:dyDescent="0.25">
      <c r="A58" s="10" t="s">
        <v>40</v>
      </c>
      <c r="B58" s="15" t="s">
        <v>17</v>
      </c>
      <c r="C58" s="22" t="s">
        <v>43</v>
      </c>
      <c r="D58" s="13">
        <v>78.75</v>
      </c>
      <c r="E58" s="25"/>
      <c r="F58" s="28">
        <f t="shared" si="1"/>
        <v>0</v>
      </c>
    </row>
    <row r="59" spans="1:6" s="1" customFormat="1" ht="32.25" customHeight="1" x14ac:dyDescent="0.25">
      <c r="A59" s="10" t="s">
        <v>41</v>
      </c>
      <c r="B59" s="15" t="s">
        <v>101</v>
      </c>
      <c r="C59" s="47" t="s">
        <v>23</v>
      </c>
      <c r="D59" s="13">
        <v>90.5</v>
      </c>
      <c r="E59" s="25"/>
      <c r="F59" s="28">
        <f t="shared" si="1"/>
        <v>0</v>
      </c>
    </row>
    <row r="60" spans="1:6" s="1" customFormat="1" ht="32.25" customHeight="1" x14ac:dyDescent="0.25">
      <c r="A60" s="10"/>
      <c r="B60" s="15"/>
      <c r="C60" s="22"/>
      <c r="D60" s="13"/>
      <c r="E60" s="25"/>
      <c r="F60" s="60">
        <f>SUM(F6:F59)</f>
        <v>0</v>
      </c>
    </row>
    <row r="61" spans="1:6" s="1" customFormat="1" ht="32.25" customHeight="1" x14ac:dyDescent="0.25">
      <c r="A61" s="10"/>
      <c r="B61" s="16" t="s">
        <v>25</v>
      </c>
      <c r="C61" s="22"/>
      <c r="D61" s="13"/>
      <c r="E61" s="25"/>
      <c r="F61" s="28"/>
    </row>
    <row r="62" spans="1:6" s="1" customFormat="1" ht="32.25" customHeight="1" x14ac:dyDescent="0.25">
      <c r="A62" s="10"/>
      <c r="B62" s="38" t="s">
        <v>95</v>
      </c>
      <c r="C62" s="22"/>
      <c r="D62" s="13"/>
      <c r="E62" s="25"/>
      <c r="F62" s="28"/>
    </row>
    <row r="63" spans="1:6" s="1" customFormat="1" ht="32.25" customHeight="1" x14ac:dyDescent="0.25">
      <c r="A63" s="10"/>
      <c r="B63" s="35" t="s">
        <v>24</v>
      </c>
      <c r="C63" s="22"/>
      <c r="D63" s="13"/>
      <c r="E63" s="25"/>
      <c r="F63" s="28"/>
    </row>
    <row r="64" spans="1:6" s="1" customFormat="1" ht="32.25" customHeight="1" x14ac:dyDescent="0.25">
      <c r="A64" s="10" t="s">
        <v>28</v>
      </c>
      <c r="B64" s="36" t="s">
        <v>85</v>
      </c>
      <c r="C64" s="22" t="s">
        <v>23</v>
      </c>
      <c r="D64" s="13">
        <v>30</v>
      </c>
      <c r="E64" s="25"/>
      <c r="F64" s="28">
        <f>D64*E64</f>
        <v>0</v>
      </c>
    </row>
    <row r="65" spans="1:6" s="1" customFormat="1" ht="32.25" customHeight="1" x14ac:dyDescent="0.25">
      <c r="A65" s="10" t="s">
        <v>29</v>
      </c>
      <c r="B65" s="36" t="s">
        <v>60</v>
      </c>
      <c r="C65" s="22" t="s">
        <v>23</v>
      </c>
      <c r="D65" s="13">
        <v>30</v>
      </c>
      <c r="E65" s="25"/>
      <c r="F65" s="28">
        <f t="shared" ref="F65:F127" si="2">D65*E65</f>
        <v>0</v>
      </c>
    </row>
    <row r="66" spans="1:6" s="1" customFormat="1" ht="32.25" customHeight="1" x14ac:dyDescent="0.25">
      <c r="A66" s="10" t="s">
        <v>30</v>
      </c>
      <c r="B66" s="36" t="s">
        <v>61</v>
      </c>
      <c r="C66" s="22" t="s">
        <v>23</v>
      </c>
      <c r="D66" s="13">
        <v>50</v>
      </c>
      <c r="E66" s="25"/>
      <c r="F66" s="28">
        <f t="shared" si="2"/>
        <v>0</v>
      </c>
    </row>
    <row r="67" spans="1:6" s="1" customFormat="1" ht="32.25" customHeight="1" x14ac:dyDescent="0.25">
      <c r="A67" s="10" t="s">
        <v>31</v>
      </c>
      <c r="B67" s="36" t="s">
        <v>62</v>
      </c>
      <c r="C67" s="22" t="s">
        <v>21</v>
      </c>
      <c r="D67" s="13">
        <v>10</v>
      </c>
      <c r="E67" s="25"/>
      <c r="F67" s="28">
        <f t="shared" si="2"/>
        <v>0</v>
      </c>
    </row>
    <row r="68" spans="1:6" s="1" customFormat="1" ht="32.25" customHeight="1" x14ac:dyDescent="0.25">
      <c r="A68" s="10"/>
      <c r="B68" s="36" t="s">
        <v>63</v>
      </c>
      <c r="C68" s="22" t="s">
        <v>43</v>
      </c>
      <c r="D68" s="13">
        <v>12</v>
      </c>
      <c r="E68" s="25"/>
      <c r="F68" s="28">
        <f t="shared" si="2"/>
        <v>0</v>
      </c>
    </row>
    <row r="69" spans="1:6" s="1" customFormat="1" ht="32.25" customHeight="1" x14ac:dyDescent="0.25">
      <c r="A69" s="10"/>
      <c r="B69" s="35" t="s">
        <v>59</v>
      </c>
      <c r="C69" s="22"/>
      <c r="D69" s="13"/>
      <c r="E69" s="25"/>
      <c r="F69" s="28"/>
    </row>
    <row r="70" spans="1:6" s="1" customFormat="1" ht="32.25" customHeight="1" x14ac:dyDescent="0.25">
      <c r="A70" s="10" t="s">
        <v>28</v>
      </c>
      <c r="B70" s="36" t="s">
        <v>64</v>
      </c>
      <c r="C70" s="22" t="s">
        <v>23</v>
      </c>
      <c r="D70" s="13">
        <v>30</v>
      </c>
      <c r="E70" s="25"/>
      <c r="F70" s="28">
        <f t="shared" si="2"/>
        <v>0</v>
      </c>
    </row>
    <row r="71" spans="1:6" s="1" customFormat="1" ht="32.25" customHeight="1" x14ac:dyDescent="0.25">
      <c r="A71" s="10" t="s">
        <v>29</v>
      </c>
      <c r="B71" s="36" t="s">
        <v>65</v>
      </c>
      <c r="C71" s="22" t="s">
        <v>23</v>
      </c>
      <c r="D71" s="13">
        <v>30</v>
      </c>
      <c r="E71" s="25"/>
      <c r="F71" s="28">
        <f t="shared" si="2"/>
        <v>0</v>
      </c>
    </row>
    <row r="72" spans="1:6" s="1" customFormat="1" ht="32.25" customHeight="1" x14ac:dyDescent="0.25">
      <c r="A72" s="10" t="s">
        <v>30</v>
      </c>
      <c r="B72" s="36" t="s">
        <v>66</v>
      </c>
      <c r="C72" s="22" t="s">
        <v>23</v>
      </c>
      <c r="D72" s="13">
        <v>50</v>
      </c>
      <c r="E72" s="25"/>
      <c r="F72" s="28">
        <f t="shared" si="2"/>
        <v>0</v>
      </c>
    </row>
    <row r="73" spans="1:6" s="1" customFormat="1" ht="32.25" customHeight="1" x14ac:dyDescent="0.25">
      <c r="A73" s="10" t="s">
        <v>31</v>
      </c>
      <c r="B73" s="36" t="s">
        <v>67</v>
      </c>
      <c r="C73" s="22" t="s">
        <v>69</v>
      </c>
      <c r="D73" s="13">
        <v>2.4</v>
      </c>
      <c r="E73" s="25"/>
      <c r="F73" s="28">
        <f t="shared" si="2"/>
        <v>0</v>
      </c>
    </row>
    <row r="74" spans="1:6" s="1" customFormat="1" ht="32.25" customHeight="1" x14ac:dyDescent="0.25">
      <c r="A74" s="10" t="s">
        <v>32</v>
      </c>
      <c r="B74" s="36" t="s">
        <v>68</v>
      </c>
      <c r="C74" s="22" t="s">
        <v>21</v>
      </c>
      <c r="D74" s="13">
        <v>10</v>
      </c>
      <c r="E74" s="25"/>
      <c r="F74" s="28">
        <f t="shared" si="2"/>
        <v>0</v>
      </c>
    </row>
    <row r="75" spans="1:6" s="1" customFormat="1" ht="37.5" customHeight="1" x14ac:dyDescent="0.25">
      <c r="A75" s="10" t="s">
        <v>33</v>
      </c>
      <c r="B75" s="37" t="s">
        <v>83</v>
      </c>
      <c r="C75" s="22" t="s">
        <v>43</v>
      </c>
      <c r="D75" s="13">
        <v>12</v>
      </c>
      <c r="E75" s="25"/>
      <c r="F75" s="28">
        <f t="shared" si="2"/>
        <v>0</v>
      </c>
    </row>
    <row r="76" spans="1:6" s="1" customFormat="1" ht="32.25" customHeight="1" x14ac:dyDescent="0.25">
      <c r="A76" s="10" t="s">
        <v>34</v>
      </c>
      <c r="B76" s="36" t="s">
        <v>79</v>
      </c>
      <c r="C76" s="22"/>
      <c r="D76" s="13"/>
      <c r="E76" s="25"/>
      <c r="F76" s="28">
        <f t="shared" si="2"/>
        <v>0</v>
      </c>
    </row>
    <row r="77" spans="1:6" s="1" customFormat="1" ht="32.25" customHeight="1" x14ac:dyDescent="0.25">
      <c r="A77" s="10"/>
      <c r="B77" s="35" t="s">
        <v>87</v>
      </c>
      <c r="C77" s="22"/>
      <c r="D77" s="13"/>
      <c r="E77" s="25"/>
      <c r="F77" s="28"/>
    </row>
    <row r="78" spans="1:6" s="1" customFormat="1" ht="51.75" customHeight="1" x14ac:dyDescent="0.25">
      <c r="A78" s="10" t="s">
        <v>28</v>
      </c>
      <c r="B78" s="37" t="s">
        <v>81</v>
      </c>
      <c r="C78" s="22" t="s">
        <v>21</v>
      </c>
      <c r="D78" s="13">
        <v>1</v>
      </c>
      <c r="E78" s="25"/>
      <c r="F78" s="28">
        <f t="shared" si="2"/>
        <v>0</v>
      </c>
    </row>
    <row r="79" spans="1:6" s="1" customFormat="1" ht="26.25" customHeight="1" x14ac:dyDescent="0.25">
      <c r="A79" s="10" t="s">
        <v>29</v>
      </c>
      <c r="B79" s="37" t="s">
        <v>73</v>
      </c>
      <c r="C79" s="22" t="s">
        <v>21</v>
      </c>
      <c r="D79" s="13">
        <v>1</v>
      </c>
      <c r="E79" s="25"/>
      <c r="F79" s="28">
        <f t="shared" si="2"/>
        <v>0</v>
      </c>
    </row>
    <row r="80" spans="1:6" s="1" customFormat="1" ht="32.25" customHeight="1" x14ac:dyDescent="0.25">
      <c r="A80" s="10" t="s">
        <v>30</v>
      </c>
      <c r="B80" s="36" t="s">
        <v>74</v>
      </c>
      <c r="C80" s="22" t="s">
        <v>21</v>
      </c>
      <c r="D80" s="13">
        <v>4</v>
      </c>
      <c r="E80" s="25"/>
      <c r="F80" s="28">
        <f t="shared" si="2"/>
        <v>0</v>
      </c>
    </row>
    <row r="81" spans="1:6" s="1" customFormat="1" ht="32.25" customHeight="1" x14ac:dyDescent="0.25">
      <c r="A81" s="10" t="s">
        <v>31</v>
      </c>
      <c r="B81" s="36" t="s">
        <v>144</v>
      </c>
      <c r="C81" s="22" t="s">
        <v>21</v>
      </c>
      <c r="D81" s="13">
        <v>1</v>
      </c>
      <c r="E81" s="25"/>
      <c r="F81" s="28">
        <f t="shared" si="2"/>
        <v>0</v>
      </c>
    </row>
    <row r="82" spans="1:6" s="1" customFormat="1" ht="32.25" customHeight="1" x14ac:dyDescent="0.25">
      <c r="A82" s="10" t="s">
        <v>32</v>
      </c>
      <c r="B82" s="36" t="s">
        <v>70</v>
      </c>
      <c r="C82" s="22" t="s">
        <v>23</v>
      </c>
      <c r="D82" s="13">
        <v>5</v>
      </c>
      <c r="E82" s="25"/>
      <c r="F82" s="28">
        <f t="shared" si="2"/>
        <v>0</v>
      </c>
    </row>
    <row r="83" spans="1:6" s="1" customFormat="1" ht="32.25" customHeight="1" x14ac:dyDescent="0.25">
      <c r="A83" s="10" t="s">
        <v>33</v>
      </c>
      <c r="B83" s="36" t="s">
        <v>72</v>
      </c>
      <c r="C83" s="22" t="s">
        <v>21</v>
      </c>
      <c r="D83" s="13">
        <v>1</v>
      </c>
      <c r="E83" s="25"/>
      <c r="F83" s="28">
        <f t="shared" si="2"/>
        <v>0</v>
      </c>
    </row>
    <row r="84" spans="1:6" s="1" customFormat="1" ht="32.25" customHeight="1" x14ac:dyDescent="0.25">
      <c r="A84" s="10" t="s">
        <v>34</v>
      </c>
      <c r="B84" s="36" t="s">
        <v>76</v>
      </c>
      <c r="C84" s="22" t="s">
        <v>21</v>
      </c>
      <c r="D84" s="13">
        <v>4</v>
      </c>
      <c r="E84" s="25"/>
      <c r="F84" s="28">
        <f t="shared" si="2"/>
        <v>0</v>
      </c>
    </row>
    <row r="85" spans="1:6" s="1" customFormat="1" ht="32.25" customHeight="1" x14ac:dyDescent="0.25">
      <c r="A85" s="10" t="s">
        <v>35</v>
      </c>
      <c r="B85" s="36" t="s">
        <v>71</v>
      </c>
      <c r="C85" s="22"/>
      <c r="D85" s="13"/>
      <c r="E85" s="25"/>
      <c r="F85" s="28">
        <f t="shared" si="2"/>
        <v>0</v>
      </c>
    </row>
    <row r="86" spans="1:6" s="1" customFormat="1" ht="32.25" customHeight="1" x14ac:dyDescent="0.25">
      <c r="A86" s="10" t="s">
        <v>36</v>
      </c>
      <c r="B86" s="36" t="s">
        <v>67</v>
      </c>
      <c r="C86" s="22" t="s">
        <v>69</v>
      </c>
      <c r="D86" s="13">
        <v>1.5</v>
      </c>
      <c r="E86" s="25"/>
      <c r="F86" s="28">
        <f t="shared" si="2"/>
        <v>0</v>
      </c>
    </row>
    <row r="87" spans="1:6" s="1" customFormat="1" ht="32.25" customHeight="1" x14ac:dyDescent="0.25">
      <c r="A87" s="10"/>
      <c r="B87" s="35" t="s">
        <v>75</v>
      </c>
      <c r="C87" s="22"/>
      <c r="D87" s="13"/>
      <c r="E87" s="25"/>
      <c r="F87" s="28"/>
    </row>
    <row r="88" spans="1:6" s="1" customFormat="1" ht="32.25" customHeight="1" x14ac:dyDescent="0.25">
      <c r="A88" s="10" t="s">
        <v>28</v>
      </c>
      <c r="B88" s="36" t="s">
        <v>77</v>
      </c>
      <c r="C88" s="22" t="s">
        <v>21</v>
      </c>
      <c r="D88" s="13">
        <v>2</v>
      </c>
      <c r="E88" s="25"/>
      <c r="F88" s="28">
        <f t="shared" si="2"/>
        <v>0</v>
      </c>
    </row>
    <row r="89" spans="1:6" s="1" customFormat="1" ht="32.25" customHeight="1" x14ac:dyDescent="0.25">
      <c r="A89" s="10" t="s">
        <v>29</v>
      </c>
      <c r="B89" s="36" t="s">
        <v>80</v>
      </c>
      <c r="C89" s="22" t="s">
        <v>21</v>
      </c>
      <c r="D89" s="13">
        <v>2</v>
      </c>
      <c r="E89" s="25"/>
      <c r="F89" s="28">
        <f t="shared" si="2"/>
        <v>0</v>
      </c>
    </row>
    <row r="90" spans="1:6" s="1" customFormat="1" ht="32.25" customHeight="1" x14ac:dyDescent="0.25">
      <c r="A90" s="10" t="s">
        <v>30</v>
      </c>
      <c r="B90" s="36" t="s">
        <v>78</v>
      </c>
      <c r="C90" s="22"/>
      <c r="D90" s="13"/>
      <c r="E90" s="25"/>
      <c r="F90" s="28">
        <f t="shared" si="2"/>
        <v>0</v>
      </c>
    </row>
    <row r="91" spans="1:6" s="1" customFormat="1" ht="32.25" customHeight="1" x14ac:dyDescent="0.25">
      <c r="A91" s="10" t="s">
        <v>31</v>
      </c>
      <c r="B91" s="36" t="s">
        <v>79</v>
      </c>
      <c r="C91" s="22"/>
      <c r="D91" s="13"/>
      <c r="E91" s="25"/>
      <c r="F91" s="28">
        <f t="shared" si="2"/>
        <v>0</v>
      </c>
    </row>
    <row r="92" spans="1:6" s="1" customFormat="1" ht="32.25" customHeight="1" x14ac:dyDescent="0.35">
      <c r="A92" s="10"/>
      <c r="B92" s="39" t="s">
        <v>82</v>
      </c>
      <c r="C92" s="22"/>
      <c r="D92" s="13"/>
      <c r="E92" s="25"/>
      <c r="F92" s="28"/>
    </row>
    <row r="93" spans="1:6" s="1" customFormat="1" ht="32.25" customHeight="1" x14ac:dyDescent="0.25">
      <c r="A93" s="10"/>
      <c r="B93" s="35" t="s">
        <v>18</v>
      </c>
      <c r="C93" s="22"/>
      <c r="D93" s="13"/>
      <c r="E93" s="25"/>
      <c r="F93" s="28"/>
    </row>
    <row r="94" spans="1:6" s="1" customFormat="1" ht="32.25" customHeight="1" x14ac:dyDescent="0.25">
      <c r="A94" s="10" t="s">
        <v>28</v>
      </c>
      <c r="B94" s="36" t="s">
        <v>85</v>
      </c>
      <c r="C94" s="22" t="s">
        <v>23</v>
      </c>
      <c r="D94" s="13">
        <v>30</v>
      </c>
      <c r="E94" s="25"/>
      <c r="F94" s="28">
        <f t="shared" si="2"/>
        <v>0</v>
      </c>
    </row>
    <row r="95" spans="1:6" s="1" customFormat="1" ht="32.25" customHeight="1" x14ac:dyDescent="0.25">
      <c r="A95" s="10" t="s">
        <v>29</v>
      </c>
      <c r="B95" s="36" t="s">
        <v>60</v>
      </c>
      <c r="C95" s="22" t="s">
        <v>23</v>
      </c>
      <c r="D95" s="13">
        <v>30</v>
      </c>
      <c r="E95" s="25"/>
      <c r="F95" s="28">
        <f t="shared" si="2"/>
        <v>0</v>
      </c>
    </row>
    <row r="96" spans="1:6" s="1" customFormat="1" ht="32.25" customHeight="1" x14ac:dyDescent="0.25">
      <c r="A96" s="10" t="s">
        <v>30</v>
      </c>
      <c r="B96" s="36" t="s">
        <v>61</v>
      </c>
      <c r="C96" s="22" t="s">
        <v>23</v>
      </c>
      <c r="D96" s="13">
        <v>50</v>
      </c>
      <c r="E96" s="25"/>
      <c r="F96" s="28">
        <f t="shared" si="2"/>
        <v>0</v>
      </c>
    </row>
    <row r="97" spans="1:6" s="1" customFormat="1" ht="32.25" customHeight="1" x14ac:dyDescent="0.25">
      <c r="A97" s="10" t="s">
        <v>31</v>
      </c>
      <c r="B97" s="36" t="s">
        <v>62</v>
      </c>
      <c r="C97" s="22" t="s">
        <v>21</v>
      </c>
      <c r="D97" s="13">
        <v>8</v>
      </c>
      <c r="E97" s="25"/>
      <c r="F97" s="28">
        <f t="shared" si="2"/>
        <v>0</v>
      </c>
    </row>
    <row r="98" spans="1:6" s="1" customFormat="1" ht="32.25" customHeight="1" x14ac:dyDescent="0.25">
      <c r="A98" s="10" t="s">
        <v>32</v>
      </c>
      <c r="B98" s="36" t="s">
        <v>63</v>
      </c>
      <c r="C98" s="22" t="s">
        <v>43</v>
      </c>
      <c r="D98" s="13">
        <v>12</v>
      </c>
      <c r="E98" s="25"/>
      <c r="F98" s="28">
        <f t="shared" si="2"/>
        <v>0</v>
      </c>
    </row>
    <row r="99" spans="1:6" s="1" customFormat="1" ht="32.25" customHeight="1" x14ac:dyDescent="0.25">
      <c r="A99" s="10"/>
      <c r="B99" s="35" t="s">
        <v>84</v>
      </c>
      <c r="C99" s="22"/>
      <c r="D99" s="13"/>
      <c r="E99" s="25"/>
      <c r="F99" s="28"/>
    </row>
    <row r="100" spans="1:6" s="1" customFormat="1" ht="32.25" customHeight="1" x14ac:dyDescent="0.25">
      <c r="A100" s="10" t="s">
        <v>28</v>
      </c>
      <c r="B100" s="36" t="s">
        <v>64</v>
      </c>
      <c r="C100" s="22" t="s">
        <v>23</v>
      </c>
      <c r="D100" s="13">
        <v>30</v>
      </c>
      <c r="E100" s="25"/>
      <c r="F100" s="28">
        <f t="shared" si="2"/>
        <v>0</v>
      </c>
    </row>
    <row r="101" spans="1:6" s="1" customFormat="1" ht="32.25" customHeight="1" x14ac:dyDescent="0.25">
      <c r="A101" s="10" t="s">
        <v>29</v>
      </c>
      <c r="B101" s="36" t="s">
        <v>86</v>
      </c>
      <c r="C101" s="22" t="s">
        <v>23</v>
      </c>
      <c r="D101" s="13">
        <v>30</v>
      </c>
      <c r="E101" s="25"/>
      <c r="F101" s="28">
        <f t="shared" si="2"/>
        <v>0</v>
      </c>
    </row>
    <row r="102" spans="1:6" s="1" customFormat="1" ht="32.25" customHeight="1" x14ac:dyDescent="0.25">
      <c r="A102" s="10" t="s">
        <v>30</v>
      </c>
      <c r="B102" s="36" t="s">
        <v>66</v>
      </c>
      <c r="C102" s="22" t="s">
        <v>23</v>
      </c>
      <c r="D102" s="13">
        <v>50</v>
      </c>
      <c r="E102" s="25"/>
      <c r="F102" s="28">
        <f t="shared" si="2"/>
        <v>0</v>
      </c>
    </row>
    <row r="103" spans="1:6" s="1" customFormat="1" ht="32.25" customHeight="1" x14ac:dyDescent="0.25">
      <c r="A103" s="10" t="s">
        <v>31</v>
      </c>
      <c r="B103" s="36" t="s">
        <v>67</v>
      </c>
      <c r="C103" s="22" t="s">
        <v>69</v>
      </c>
      <c r="D103" s="13">
        <v>1.5</v>
      </c>
      <c r="E103" s="25"/>
      <c r="F103" s="28">
        <f t="shared" si="2"/>
        <v>0</v>
      </c>
    </row>
    <row r="104" spans="1:6" s="1" customFormat="1" ht="32.25" customHeight="1" x14ac:dyDescent="0.25">
      <c r="A104" s="10" t="s">
        <v>32</v>
      </c>
      <c r="B104" s="36" t="s">
        <v>68</v>
      </c>
      <c r="C104" s="22" t="s">
        <v>21</v>
      </c>
      <c r="D104" s="13">
        <v>8</v>
      </c>
      <c r="E104" s="25"/>
      <c r="F104" s="28">
        <f t="shared" si="2"/>
        <v>0</v>
      </c>
    </row>
    <row r="105" spans="1:6" s="1" customFormat="1" ht="32.25" customHeight="1" x14ac:dyDescent="0.25">
      <c r="A105" s="10" t="s">
        <v>33</v>
      </c>
      <c r="B105" s="37" t="s">
        <v>83</v>
      </c>
      <c r="C105" s="22" t="s">
        <v>43</v>
      </c>
      <c r="D105" s="13">
        <v>12</v>
      </c>
      <c r="E105" s="25"/>
      <c r="F105" s="28">
        <f t="shared" si="2"/>
        <v>0</v>
      </c>
    </row>
    <row r="106" spans="1:6" s="1" customFormat="1" ht="32.25" customHeight="1" x14ac:dyDescent="0.25">
      <c r="A106" s="10" t="s">
        <v>34</v>
      </c>
      <c r="B106" s="36" t="s">
        <v>79</v>
      </c>
      <c r="C106" s="22"/>
      <c r="D106" s="13"/>
      <c r="E106" s="25"/>
      <c r="F106" s="28">
        <f t="shared" si="2"/>
        <v>0</v>
      </c>
    </row>
    <row r="107" spans="1:6" s="1" customFormat="1" ht="32.25" customHeight="1" x14ac:dyDescent="0.25">
      <c r="A107" s="10"/>
      <c r="B107" s="35" t="s">
        <v>88</v>
      </c>
      <c r="C107" s="22"/>
      <c r="D107" s="13"/>
      <c r="E107" s="25"/>
      <c r="F107" s="28"/>
    </row>
    <row r="108" spans="1:6" s="1" customFormat="1" ht="73.5" customHeight="1" x14ac:dyDescent="0.25">
      <c r="A108" s="10" t="s">
        <v>28</v>
      </c>
      <c r="B108" s="40" t="s">
        <v>89</v>
      </c>
      <c r="C108" s="22" t="s">
        <v>47</v>
      </c>
      <c r="D108" s="13">
        <v>1</v>
      </c>
      <c r="E108" s="25"/>
      <c r="F108" s="28">
        <f t="shared" si="2"/>
        <v>0</v>
      </c>
    </row>
    <row r="109" spans="1:6" s="1" customFormat="1" ht="32.25" customHeight="1" x14ac:dyDescent="0.25">
      <c r="A109" s="10" t="s">
        <v>29</v>
      </c>
      <c r="B109" s="41" t="s">
        <v>70</v>
      </c>
      <c r="C109" s="22" t="s">
        <v>47</v>
      </c>
      <c r="D109" s="13">
        <v>1</v>
      </c>
      <c r="E109" s="25"/>
      <c r="F109" s="28">
        <f t="shared" si="2"/>
        <v>0</v>
      </c>
    </row>
    <row r="110" spans="1:6" s="1" customFormat="1" ht="32.25" customHeight="1" x14ac:dyDescent="0.25">
      <c r="A110" s="10" t="s">
        <v>30</v>
      </c>
      <c r="B110" s="36" t="s">
        <v>67</v>
      </c>
      <c r="C110" s="22" t="s">
        <v>69</v>
      </c>
      <c r="D110" s="13">
        <v>1.5</v>
      </c>
      <c r="E110" s="25"/>
      <c r="F110" s="28">
        <f t="shared" si="2"/>
        <v>0</v>
      </c>
    </row>
    <row r="111" spans="1:6" s="1" customFormat="1" ht="34.5" customHeight="1" x14ac:dyDescent="0.25">
      <c r="A111" s="10" t="s">
        <v>31</v>
      </c>
      <c r="B111" s="37" t="s">
        <v>90</v>
      </c>
      <c r="C111" s="22" t="s">
        <v>21</v>
      </c>
      <c r="D111" s="13">
        <v>1</v>
      </c>
      <c r="E111" s="25"/>
      <c r="F111" s="28">
        <f t="shared" si="2"/>
        <v>0</v>
      </c>
    </row>
    <row r="112" spans="1:6" s="1" customFormat="1" ht="32.25" customHeight="1" x14ac:dyDescent="0.25">
      <c r="A112" s="10" t="s">
        <v>32</v>
      </c>
      <c r="B112" s="36" t="s">
        <v>71</v>
      </c>
      <c r="C112" s="22"/>
      <c r="D112" s="13"/>
      <c r="E112" s="25"/>
      <c r="F112" s="28">
        <f t="shared" si="2"/>
        <v>0</v>
      </c>
    </row>
    <row r="113" spans="1:6" s="1" customFormat="1" ht="32.25" customHeight="1" x14ac:dyDescent="0.35">
      <c r="A113" s="10"/>
      <c r="B113" s="39" t="s">
        <v>91</v>
      </c>
      <c r="C113" s="22"/>
      <c r="D113" s="13"/>
      <c r="E113" s="25"/>
      <c r="F113" s="28"/>
    </row>
    <row r="114" spans="1:6" s="1" customFormat="1" ht="32.25" customHeight="1" x14ac:dyDescent="0.25">
      <c r="A114" s="10"/>
      <c r="B114" s="35" t="s">
        <v>19</v>
      </c>
      <c r="C114" s="22"/>
      <c r="D114" s="13"/>
      <c r="E114" s="25"/>
      <c r="F114" s="28"/>
    </row>
    <row r="115" spans="1:6" s="1" customFormat="1" ht="32.25" customHeight="1" x14ac:dyDescent="0.25">
      <c r="A115" s="10" t="s">
        <v>28</v>
      </c>
      <c r="B115" s="36" t="s">
        <v>85</v>
      </c>
      <c r="C115" s="22" t="s">
        <v>23</v>
      </c>
      <c r="D115" s="13">
        <v>30</v>
      </c>
      <c r="E115" s="25"/>
      <c r="F115" s="28">
        <f t="shared" si="2"/>
        <v>0</v>
      </c>
    </row>
    <row r="116" spans="1:6" s="1" customFormat="1" ht="32.25" customHeight="1" x14ac:dyDescent="0.25">
      <c r="A116" s="10" t="s">
        <v>29</v>
      </c>
      <c r="B116" s="36" t="s">
        <v>60</v>
      </c>
      <c r="C116" s="22" t="s">
        <v>23</v>
      </c>
      <c r="D116" s="13">
        <v>30</v>
      </c>
      <c r="E116" s="25"/>
      <c r="F116" s="28">
        <f t="shared" si="2"/>
        <v>0</v>
      </c>
    </row>
    <row r="117" spans="1:6" s="1" customFormat="1" ht="32.25" customHeight="1" x14ac:dyDescent="0.25">
      <c r="A117" s="10" t="s">
        <v>30</v>
      </c>
      <c r="B117" s="36" t="s">
        <v>61</v>
      </c>
      <c r="C117" s="22" t="s">
        <v>23</v>
      </c>
      <c r="D117" s="13">
        <v>50</v>
      </c>
      <c r="E117" s="25"/>
      <c r="F117" s="28">
        <f t="shared" si="2"/>
        <v>0</v>
      </c>
    </row>
    <row r="118" spans="1:6" s="1" customFormat="1" ht="32.25" customHeight="1" x14ac:dyDescent="0.25">
      <c r="A118" s="10" t="s">
        <v>31</v>
      </c>
      <c r="B118" s="36" t="s">
        <v>62</v>
      </c>
      <c r="C118" s="22" t="s">
        <v>21</v>
      </c>
      <c r="D118" s="13">
        <v>8</v>
      </c>
      <c r="E118" s="25"/>
      <c r="F118" s="28">
        <f t="shared" si="2"/>
        <v>0</v>
      </c>
    </row>
    <row r="119" spans="1:6" s="1" customFormat="1" ht="32.25" customHeight="1" x14ac:dyDescent="0.25">
      <c r="A119" s="10" t="s">
        <v>32</v>
      </c>
      <c r="B119" s="36" t="s">
        <v>63</v>
      </c>
      <c r="C119" s="22" t="s">
        <v>43</v>
      </c>
      <c r="D119" s="13">
        <v>12</v>
      </c>
      <c r="E119" s="25"/>
      <c r="F119" s="28">
        <f t="shared" si="2"/>
        <v>0</v>
      </c>
    </row>
    <row r="120" spans="1:6" s="1" customFormat="1" ht="32.25" customHeight="1" x14ac:dyDescent="0.25">
      <c r="A120" s="10"/>
      <c r="B120" s="35" t="s">
        <v>94</v>
      </c>
      <c r="C120" s="22"/>
      <c r="D120" s="13"/>
      <c r="E120" s="25"/>
      <c r="F120" s="28"/>
    </row>
    <row r="121" spans="1:6" s="1" customFormat="1" ht="32.25" customHeight="1" x14ac:dyDescent="0.25">
      <c r="A121" s="10" t="s">
        <v>28</v>
      </c>
      <c r="B121" s="36" t="s">
        <v>64</v>
      </c>
      <c r="C121" s="22" t="s">
        <v>23</v>
      </c>
      <c r="D121" s="13">
        <v>30</v>
      </c>
      <c r="E121" s="25"/>
      <c r="F121" s="28">
        <f t="shared" si="2"/>
        <v>0</v>
      </c>
    </row>
    <row r="122" spans="1:6" s="1" customFormat="1" ht="32.25" customHeight="1" x14ac:dyDescent="0.25">
      <c r="A122" s="10" t="s">
        <v>29</v>
      </c>
      <c r="B122" s="36" t="s">
        <v>86</v>
      </c>
      <c r="C122" s="22" t="s">
        <v>23</v>
      </c>
      <c r="D122" s="13">
        <v>30</v>
      </c>
      <c r="E122" s="25"/>
      <c r="F122" s="28">
        <f t="shared" si="2"/>
        <v>0</v>
      </c>
    </row>
    <row r="123" spans="1:6" s="1" customFormat="1" ht="32.25" customHeight="1" x14ac:dyDescent="0.25">
      <c r="A123" s="10" t="s">
        <v>30</v>
      </c>
      <c r="B123" s="36" t="s">
        <v>66</v>
      </c>
      <c r="C123" s="22" t="s">
        <v>23</v>
      </c>
      <c r="D123" s="13">
        <v>50</v>
      </c>
      <c r="E123" s="25"/>
      <c r="F123" s="28">
        <f t="shared" si="2"/>
        <v>0</v>
      </c>
    </row>
    <row r="124" spans="1:6" s="1" customFormat="1" ht="32.25" customHeight="1" x14ac:dyDescent="0.25">
      <c r="A124" s="10" t="s">
        <v>31</v>
      </c>
      <c r="B124" s="36" t="s">
        <v>67</v>
      </c>
      <c r="C124" s="22" t="s">
        <v>69</v>
      </c>
      <c r="D124" s="13">
        <v>1.5</v>
      </c>
      <c r="E124" s="25"/>
      <c r="F124" s="28">
        <f t="shared" si="2"/>
        <v>0</v>
      </c>
    </row>
    <row r="125" spans="1:6" s="1" customFormat="1" ht="32.25" customHeight="1" x14ac:dyDescent="0.25">
      <c r="A125" s="10" t="s">
        <v>32</v>
      </c>
      <c r="B125" s="36" t="s">
        <v>68</v>
      </c>
      <c r="C125" s="22" t="s">
        <v>21</v>
      </c>
      <c r="D125" s="13">
        <v>8</v>
      </c>
      <c r="E125" s="25"/>
      <c r="F125" s="28">
        <f t="shared" si="2"/>
        <v>0</v>
      </c>
    </row>
    <row r="126" spans="1:6" s="1" customFormat="1" ht="32.25" customHeight="1" x14ac:dyDescent="0.25">
      <c r="A126" s="10" t="s">
        <v>33</v>
      </c>
      <c r="B126" s="37" t="s">
        <v>83</v>
      </c>
      <c r="C126" s="22" t="s">
        <v>43</v>
      </c>
      <c r="D126" s="13">
        <v>12</v>
      </c>
      <c r="E126" s="25"/>
      <c r="F126" s="28">
        <f t="shared" si="2"/>
        <v>0</v>
      </c>
    </row>
    <row r="127" spans="1:6" s="1" customFormat="1" ht="32.25" customHeight="1" x14ac:dyDescent="0.25">
      <c r="A127" s="10" t="s">
        <v>34</v>
      </c>
      <c r="B127" s="36" t="s">
        <v>79</v>
      </c>
      <c r="C127" s="22"/>
      <c r="D127" s="13"/>
      <c r="E127" s="25"/>
      <c r="F127" s="28">
        <f t="shared" si="2"/>
        <v>0</v>
      </c>
    </row>
    <row r="128" spans="1:6" s="1" customFormat="1" ht="32.25" customHeight="1" x14ac:dyDescent="0.25">
      <c r="A128" s="10"/>
      <c r="B128" s="35" t="s">
        <v>93</v>
      </c>
      <c r="C128" s="22"/>
      <c r="D128" s="13"/>
      <c r="E128" s="25"/>
      <c r="F128" s="28"/>
    </row>
    <row r="129" spans="1:6" s="1" customFormat="1" ht="32.25" customHeight="1" x14ac:dyDescent="0.25">
      <c r="A129" s="10" t="s">
        <v>28</v>
      </c>
      <c r="B129" s="41" t="s">
        <v>92</v>
      </c>
      <c r="C129" s="22" t="s">
        <v>23</v>
      </c>
      <c r="D129" s="13">
        <v>5.3</v>
      </c>
      <c r="E129" s="25"/>
      <c r="F129" s="28">
        <f t="shared" ref="F129:F136" si="3">D129*E129</f>
        <v>0</v>
      </c>
    </row>
    <row r="130" spans="1:6" s="1" customFormat="1" ht="32.25" customHeight="1" x14ac:dyDescent="0.25">
      <c r="A130" s="10" t="s">
        <v>29</v>
      </c>
      <c r="B130" s="41" t="s">
        <v>96</v>
      </c>
      <c r="C130" s="22" t="s">
        <v>21</v>
      </c>
      <c r="D130" s="13">
        <v>1</v>
      </c>
      <c r="E130" s="25"/>
      <c r="F130" s="28">
        <f t="shared" si="3"/>
        <v>0</v>
      </c>
    </row>
    <row r="131" spans="1:6" s="1" customFormat="1" ht="50.25" customHeight="1" x14ac:dyDescent="0.25">
      <c r="A131" s="10" t="s">
        <v>30</v>
      </c>
      <c r="B131" s="45" t="s">
        <v>99</v>
      </c>
      <c r="C131" s="22" t="s">
        <v>21</v>
      </c>
      <c r="D131" s="13">
        <v>1</v>
      </c>
      <c r="E131" s="25"/>
      <c r="F131" s="28">
        <f t="shared" si="3"/>
        <v>0</v>
      </c>
    </row>
    <row r="132" spans="1:6" s="1" customFormat="1" ht="43.5" customHeight="1" x14ac:dyDescent="0.25">
      <c r="A132" s="10" t="s">
        <v>31</v>
      </c>
      <c r="B132" s="45" t="s">
        <v>100</v>
      </c>
      <c r="C132" s="22" t="s">
        <v>21</v>
      </c>
      <c r="D132" s="13">
        <v>1</v>
      </c>
      <c r="E132" s="25"/>
      <c r="F132" s="28">
        <f t="shared" si="3"/>
        <v>0</v>
      </c>
    </row>
    <row r="133" spans="1:6" s="1" customFormat="1" ht="32.25" customHeight="1" x14ac:dyDescent="0.25">
      <c r="A133" s="10" t="s">
        <v>32</v>
      </c>
      <c r="B133" s="41" t="s">
        <v>98</v>
      </c>
      <c r="C133" s="22" t="s">
        <v>23</v>
      </c>
      <c r="D133" s="13">
        <v>6.5</v>
      </c>
      <c r="E133" s="25"/>
      <c r="F133" s="28">
        <f t="shared" si="3"/>
        <v>0</v>
      </c>
    </row>
    <row r="134" spans="1:6" s="1" customFormat="1" ht="32.25" customHeight="1" x14ac:dyDescent="0.25">
      <c r="A134" s="10" t="s">
        <v>33</v>
      </c>
      <c r="B134" s="41" t="s">
        <v>97</v>
      </c>
      <c r="C134" s="22" t="s">
        <v>21</v>
      </c>
      <c r="D134" s="13">
        <v>1</v>
      </c>
      <c r="E134" s="25"/>
      <c r="F134" s="28">
        <f t="shared" si="3"/>
        <v>0</v>
      </c>
    </row>
    <row r="135" spans="1:6" s="1" customFormat="1" ht="32.25" customHeight="1" x14ac:dyDescent="0.25">
      <c r="A135" s="10" t="s">
        <v>34</v>
      </c>
      <c r="B135" s="41" t="s">
        <v>71</v>
      </c>
      <c r="C135" s="42"/>
      <c r="D135" s="43"/>
      <c r="E135" s="25"/>
      <c r="F135" s="28">
        <f t="shared" si="3"/>
        <v>0</v>
      </c>
    </row>
    <row r="136" spans="1:6" s="1" customFormat="1" ht="32.25" customHeight="1" x14ac:dyDescent="0.25">
      <c r="A136" s="10" t="s">
        <v>35</v>
      </c>
      <c r="B136" s="41" t="s">
        <v>67</v>
      </c>
      <c r="C136" s="22" t="s">
        <v>69</v>
      </c>
      <c r="D136" s="13">
        <v>2</v>
      </c>
      <c r="E136" s="25"/>
      <c r="F136" s="28">
        <f t="shared" si="3"/>
        <v>0</v>
      </c>
    </row>
    <row r="137" spans="1:6" s="1" customFormat="1" ht="32.25" customHeight="1" x14ac:dyDescent="0.25">
      <c r="A137" s="10"/>
      <c r="B137" s="44"/>
      <c r="C137" s="42"/>
      <c r="D137" s="43"/>
      <c r="E137" s="25"/>
      <c r="F137" s="61">
        <f>SUM(F64:F136)</f>
        <v>0</v>
      </c>
    </row>
    <row r="138" spans="1:6" s="1" customFormat="1" ht="32.25" customHeight="1" x14ac:dyDescent="0.25">
      <c r="A138" s="8"/>
      <c r="B138" s="17" t="s">
        <v>26</v>
      </c>
      <c r="C138" s="23"/>
      <c r="D138" s="13"/>
      <c r="E138" s="25"/>
      <c r="F138" s="28"/>
    </row>
    <row r="139" spans="1:6" s="1" customFormat="1" ht="32.25" customHeight="1" x14ac:dyDescent="0.25">
      <c r="A139" s="11">
        <v>1</v>
      </c>
      <c r="B139" s="18" t="s">
        <v>57</v>
      </c>
      <c r="C139" s="34" t="s">
        <v>47</v>
      </c>
      <c r="D139" s="14">
        <v>1</v>
      </c>
      <c r="E139" s="33"/>
      <c r="F139" s="28">
        <f>D139*E139</f>
        <v>0</v>
      </c>
    </row>
    <row r="140" spans="1:6" s="1" customFormat="1" ht="32.25" customHeight="1" x14ac:dyDescent="0.25">
      <c r="A140" s="9">
        <v>2</v>
      </c>
      <c r="B140" s="18" t="s">
        <v>46</v>
      </c>
      <c r="C140" s="29" t="s">
        <v>47</v>
      </c>
      <c r="D140" s="13">
        <v>1</v>
      </c>
      <c r="E140" s="25"/>
      <c r="F140" s="28">
        <f t="shared" ref="F140:F156" si="4">D140*E140</f>
        <v>0</v>
      </c>
    </row>
    <row r="141" spans="1:6" s="1" customFormat="1" ht="32.25" customHeight="1" x14ac:dyDescent="0.25">
      <c r="A141" s="11">
        <v>3</v>
      </c>
      <c r="B141" s="18" t="s">
        <v>56</v>
      </c>
      <c r="C141" s="29" t="s">
        <v>43</v>
      </c>
      <c r="D141" s="13">
        <v>165</v>
      </c>
      <c r="E141" s="25"/>
      <c r="F141" s="28">
        <f t="shared" si="4"/>
        <v>0</v>
      </c>
    </row>
    <row r="142" spans="1:6" s="1" customFormat="1" ht="32.25" customHeight="1" x14ac:dyDescent="0.25">
      <c r="A142" s="9">
        <v>4</v>
      </c>
      <c r="B142" s="18" t="s">
        <v>45</v>
      </c>
      <c r="C142" s="29" t="s">
        <v>43</v>
      </c>
      <c r="D142" s="13">
        <v>165</v>
      </c>
      <c r="E142" s="25"/>
      <c r="F142" s="28">
        <f t="shared" si="4"/>
        <v>0</v>
      </c>
    </row>
    <row r="143" spans="1:6" s="1" customFormat="1" ht="32.25" customHeight="1" x14ac:dyDescent="0.25">
      <c r="A143" s="9">
        <v>5</v>
      </c>
      <c r="B143" s="18" t="s">
        <v>52</v>
      </c>
      <c r="C143" s="29" t="s">
        <v>43</v>
      </c>
      <c r="D143" s="13">
        <v>36</v>
      </c>
      <c r="E143" s="25"/>
      <c r="F143" s="28">
        <f t="shared" si="4"/>
        <v>0</v>
      </c>
    </row>
    <row r="144" spans="1:6" s="1" customFormat="1" ht="32.25" customHeight="1" x14ac:dyDescent="0.25">
      <c r="A144" s="9">
        <v>7</v>
      </c>
      <c r="B144" s="18" t="s">
        <v>48</v>
      </c>
      <c r="C144" s="30" t="s">
        <v>49</v>
      </c>
      <c r="D144" s="13">
        <v>2.5</v>
      </c>
      <c r="E144" s="25"/>
      <c r="F144" s="28">
        <f t="shared" si="4"/>
        <v>0</v>
      </c>
    </row>
    <row r="145" spans="1:12" s="1" customFormat="1" ht="32.25" customHeight="1" x14ac:dyDescent="0.25">
      <c r="A145" s="11">
        <v>8</v>
      </c>
      <c r="B145" s="18" t="s">
        <v>50</v>
      </c>
      <c r="C145" s="30" t="s">
        <v>49</v>
      </c>
      <c r="D145" s="13">
        <v>3</v>
      </c>
      <c r="E145" s="25"/>
      <c r="F145" s="28">
        <f t="shared" si="4"/>
        <v>0</v>
      </c>
    </row>
    <row r="146" spans="1:12" s="1" customFormat="1" ht="32.25" customHeight="1" x14ac:dyDescent="0.25">
      <c r="A146" s="11">
        <v>9</v>
      </c>
      <c r="B146" s="18" t="s">
        <v>58</v>
      </c>
      <c r="C146" s="30" t="s">
        <v>43</v>
      </c>
      <c r="D146" s="13">
        <v>36</v>
      </c>
      <c r="E146" s="25"/>
      <c r="F146" s="28">
        <f t="shared" si="4"/>
        <v>0</v>
      </c>
    </row>
    <row r="147" spans="1:12" s="1" customFormat="1" ht="32.25" customHeight="1" x14ac:dyDescent="0.25">
      <c r="A147" s="11">
        <v>11</v>
      </c>
      <c r="B147" s="18" t="s">
        <v>55</v>
      </c>
      <c r="C147" s="29" t="s">
        <v>22</v>
      </c>
      <c r="D147" s="13">
        <v>8.5</v>
      </c>
      <c r="E147" s="25"/>
      <c r="F147" s="28">
        <f t="shared" si="4"/>
        <v>0</v>
      </c>
    </row>
    <row r="148" spans="1:12" s="1" customFormat="1" ht="32.25" customHeight="1" x14ac:dyDescent="0.25">
      <c r="A148" s="9">
        <v>12</v>
      </c>
      <c r="B148" s="18" t="s">
        <v>51</v>
      </c>
      <c r="C148" s="30" t="s">
        <v>23</v>
      </c>
      <c r="D148" s="13">
        <v>90</v>
      </c>
      <c r="E148" s="25"/>
      <c r="F148" s="28">
        <f t="shared" si="4"/>
        <v>0</v>
      </c>
    </row>
    <row r="149" spans="1:12" s="1" customFormat="1" ht="32.25" customHeight="1" x14ac:dyDescent="0.25">
      <c r="A149" s="11">
        <v>13</v>
      </c>
      <c r="B149" s="18" t="s">
        <v>151</v>
      </c>
      <c r="C149" s="30" t="s">
        <v>43</v>
      </c>
      <c r="D149" s="13">
        <v>50</v>
      </c>
      <c r="E149" s="25"/>
      <c r="F149" s="28">
        <f t="shared" si="4"/>
        <v>0</v>
      </c>
    </row>
    <row r="150" spans="1:12" s="1" customFormat="1" ht="32.25" customHeight="1" x14ac:dyDescent="0.25">
      <c r="A150" s="9">
        <v>14</v>
      </c>
      <c r="B150" s="18" t="s">
        <v>20</v>
      </c>
      <c r="C150" s="30" t="s">
        <v>43</v>
      </c>
      <c r="D150" s="13">
        <v>50</v>
      </c>
      <c r="E150" s="25"/>
      <c r="F150" s="28">
        <f t="shared" si="4"/>
        <v>0</v>
      </c>
    </row>
    <row r="151" spans="1:12" s="1" customFormat="1" ht="32.25" customHeight="1" x14ac:dyDescent="0.25">
      <c r="A151" s="11">
        <v>15</v>
      </c>
      <c r="B151" s="18" t="s">
        <v>53</v>
      </c>
      <c r="C151" s="30" t="s">
        <v>22</v>
      </c>
      <c r="D151" s="13">
        <v>7.2</v>
      </c>
      <c r="E151" s="25"/>
      <c r="F151" s="28">
        <f t="shared" si="4"/>
        <v>0</v>
      </c>
      <c r="L151" s="32"/>
    </row>
    <row r="152" spans="1:12" s="1" customFormat="1" ht="54" customHeight="1" x14ac:dyDescent="0.25">
      <c r="A152" s="9">
        <v>16</v>
      </c>
      <c r="B152" s="18" t="s">
        <v>146</v>
      </c>
      <c r="C152" s="30" t="s">
        <v>47</v>
      </c>
      <c r="D152" s="13">
        <v>2</v>
      </c>
      <c r="E152" s="25"/>
      <c r="F152" s="28">
        <f t="shared" si="4"/>
        <v>0</v>
      </c>
    </row>
    <row r="153" spans="1:12" s="1" customFormat="1" ht="32.25" customHeight="1" x14ac:dyDescent="0.25">
      <c r="A153" s="9">
        <v>17</v>
      </c>
      <c r="B153" s="18" t="s">
        <v>145</v>
      </c>
      <c r="C153" s="30" t="s">
        <v>22</v>
      </c>
      <c r="D153" s="13">
        <v>2.2999999999999998</v>
      </c>
      <c r="E153" s="25"/>
      <c r="F153" s="28">
        <f t="shared" si="4"/>
        <v>0</v>
      </c>
    </row>
    <row r="154" spans="1:12" s="1" customFormat="1" ht="32.25" customHeight="1" x14ac:dyDescent="0.25">
      <c r="A154" s="9" t="s">
        <v>147</v>
      </c>
      <c r="B154" s="18" t="s">
        <v>150</v>
      </c>
      <c r="C154" s="30" t="s">
        <v>22</v>
      </c>
      <c r="D154" s="13">
        <v>0.25</v>
      </c>
      <c r="E154" s="25"/>
      <c r="F154" s="28">
        <f t="shared" si="4"/>
        <v>0</v>
      </c>
    </row>
    <row r="155" spans="1:12" s="1" customFormat="1" ht="32.25" customHeight="1" x14ac:dyDescent="0.25">
      <c r="A155" s="11" t="s">
        <v>148</v>
      </c>
      <c r="B155" s="18" t="s">
        <v>54</v>
      </c>
      <c r="C155" s="30" t="s">
        <v>43</v>
      </c>
      <c r="D155" s="13">
        <v>36</v>
      </c>
      <c r="E155" s="25"/>
      <c r="F155" s="28">
        <f t="shared" si="4"/>
        <v>0</v>
      </c>
    </row>
    <row r="156" spans="1:12" s="1" customFormat="1" ht="32.25" customHeight="1" x14ac:dyDescent="0.25">
      <c r="A156" s="9" t="s">
        <v>149</v>
      </c>
      <c r="B156" s="18" t="s">
        <v>44</v>
      </c>
      <c r="C156" s="31" t="s">
        <v>22</v>
      </c>
      <c r="D156" s="13">
        <v>48</v>
      </c>
      <c r="E156" s="25"/>
      <c r="F156" s="28">
        <f t="shared" si="4"/>
        <v>0</v>
      </c>
    </row>
    <row r="157" spans="1:12" s="1" customFormat="1" ht="32.25" customHeight="1" x14ac:dyDescent="0.25">
      <c r="A157" s="51"/>
      <c r="B157" s="12"/>
      <c r="C157" s="58"/>
      <c r="D157" s="13"/>
      <c r="E157" s="13"/>
      <c r="F157" s="62">
        <f>SUM(F139:F156)</f>
        <v>0</v>
      </c>
    </row>
    <row r="158" spans="1:12" s="1" customFormat="1" ht="32.25" customHeight="1" x14ac:dyDescent="0.25">
      <c r="A158" s="59"/>
      <c r="B158" s="59" t="s">
        <v>142</v>
      </c>
      <c r="C158" s="59"/>
      <c r="D158" s="59"/>
      <c r="E158" s="59"/>
      <c r="F158" s="64">
        <f>F157+F137+F60</f>
        <v>0</v>
      </c>
    </row>
    <row r="159" spans="1:12" s="1" customFormat="1" ht="32.25" customHeight="1" x14ac:dyDescent="0.25"/>
    <row r="162" spans="6:6" x14ac:dyDescent="0.25">
      <c r="F162" s="63"/>
    </row>
  </sheetData>
  <protectedRanges>
    <protectedRange sqref="B141:B142 B147 B149 B153:B155 B151 B4:B45" name="Oblast7"/>
    <protectedRange sqref="D2:E157" name="Oblast5"/>
    <protectedRange sqref="B2:B3 B152 B150 B148 B156:B157 B46:B140 B143:B146" name="Oblast2"/>
  </protectedRanges>
  <pageMargins left="0.7" right="0.7" top="0.78740157499999996" bottom="0.78740157499999996" header="0.3" footer="0.3"/>
  <pageSetup paperSize="9" scale="71" orientation="landscape" r:id="rId1"/>
  <rowBreaks count="2" manualBreakCount="2">
    <brk id="60" max="5" man="1"/>
    <brk id="1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Nový výkaz výměr</vt:lpstr>
      <vt:lpstr>List3</vt:lpstr>
      <vt:lpstr>'Nový 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 Petr, Mgr.</dc:creator>
  <cp:lastModifiedBy>Oulehla Josef</cp:lastModifiedBy>
  <cp:lastPrinted>2018-08-27T13:52:22Z</cp:lastPrinted>
  <dcterms:created xsi:type="dcterms:W3CDTF">2018-08-21T10:49:06Z</dcterms:created>
  <dcterms:modified xsi:type="dcterms:W3CDTF">2018-08-28T09:29:22Z</dcterms:modified>
</cp:coreProperties>
</file>