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 tabRatio="150"/>
  </bookViews>
  <sheets>
    <sheet name="KALKULACE" sheetId="2" r:id="rId1"/>
  </sheets>
  <definedNames>
    <definedName name="_xlnm.Print_Area" localSheetId="0">KALKULACE!$A:$J</definedName>
  </definedNames>
  <calcPr calcId="152511"/>
</workbook>
</file>

<file path=xl/calcChain.xml><?xml version="1.0" encoding="utf-8"?>
<calcChain xmlns="http://schemas.openxmlformats.org/spreadsheetml/2006/main">
  <c r="J11" i="2"/>
  <c r="J9"/>
  <c r="I11"/>
  <c r="I9"/>
  <c r="I7"/>
  <c r="I2" s="1"/>
  <c r="J7" l="1"/>
  <c r="I4" s="1"/>
  <c r="I3" s="1"/>
</calcChain>
</file>

<file path=xl/sharedStrings.xml><?xml version="1.0" encoding="utf-8"?>
<sst xmlns="http://schemas.openxmlformats.org/spreadsheetml/2006/main" count="51" uniqueCount="23">
  <si>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</si>
  <si>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</si>
  <si>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</si>
  <si>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</si>
  <si>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</si>
  <si>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</si>
  <si>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</si>
  <si>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</si>
  <si>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</si>
  <si>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</si>
  <si>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</si>
  <si>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221 - spojovací chodba - Předběžný rozpočet IROP</t>
  </si>
  <si>
    <t>1)</t>
  </si>
  <si>
    <t>Nástěnky</t>
  </si>
  <si>
    <t/>
  </si>
  <si>
    <t>21%</t>
  </si>
  <si>
    <t>2)</t>
  </si>
  <si>
    <t>Šatní stěna</t>
  </si>
  <si>
    <t>3)</t>
  </si>
  <si>
    <t>Dopravní a jiné náklady</t>
  </si>
  <si>
    <t>Nástěnka textilní 120x100cm - MODRÁRozměr 120x100cm, textil nalepen z obou stran nástěnky, složení sendvič tl. 22mm umožňující zapíchnout celý špendlík, rám z eleoxovaného hlivíkového rámu s plastovými rohy, s přípravou pro zavěšení na stěnu.</t>
  </si>
  <si>
    <t>Nástěnka</t>
  </si>
  <si>
    <t>Štaní stěna o velikosti 120 x 40
Štanová lanička s opěradlem, nad lavičkou umístěny věšáky na oblečení, na kovovém rámu a podnoží s komaxitovanou úpravou.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</si>
</sst>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3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"/>
  <sheetViews>
    <sheetView tabSelected="1" workbookViewId="0">
      <selection activeCell="G8" sqref="G8"/>
    </sheetView>
  </sheetViews>
  <sheetFormatPr defaultRowHeight="20.25"/>
  <cols>
    <col min="1" max="1" width="5.7109375" style="6" customWidth="1"/>
    <col min="2" max="2" width="5.5703125" style="5" customWidth="1"/>
    <col min="3" max="3" width="31.140625" style="5" customWidth="1"/>
    <col min="4" max="4" width="40.85546875" style="2" customWidth="1"/>
    <col min="5" max="5" width="46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8" hidden="1" customWidth="1"/>
    <col min="20" max="20" width="8.42578125" style="23" customWidth="1"/>
    <col min="21" max="22" width="9.140625" style="23"/>
    <col min="23" max="16384" width="9.140625" style="3"/>
  </cols>
  <sheetData>
    <row r="1" spans="1:22" s="1" customFormat="1" ht="37.5" customHeight="1">
      <c r="A1" s="6" t="s">
        <v>11</v>
      </c>
      <c r="B1" s="4"/>
      <c r="C1" s="4"/>
      <c r="D1" s="7"/>
      <c r="E1" s="7"/>
      <c r="G1" s="8"/>
      <c r="H1" s="8"/>
      <c r="I1" s="8"/>
      <c r="J1" s="11"/>
      <c r="K1" s="28"/>
      <c r="L1" s="28"/>
      <c r="M1" s="28"/>
      <c r="N1" s="28"/>
      <c r="O1" s="28"/>
      <c r="P1" s="28"/>
      <c r="Q1" s="28"/>
      <c r="R1" s="28"/>
      <c r="S1" s="28"/>
      <c r="T1" s="23"/>
      <c r="U1" s="23"/>
      <c r="V1" s="23"/>
    </row>
    <row r="2" spans="1:22" s="1" customFormat="1">
      <c r="A2" s="6"/>
      <c r="B2" s="4"/>
      <c r="C2" s="4"/>
      <c r="D2" s="7"/>
      <c r="E2" s="6"/>
      <c r="F2" s="14" t="s">
        <v>0</v>
      </c>
      <c r="G2" s="31"/>
      <c r="H2" s="31"/>
      <c r="I2" s="35">
        <f>I7+I9+I11</f>
        <v>0</v>
      </c>
      <c r="J2" s="35"/>
      <c r="K2" s="28"/>
      <c r="L2" s="28"/>
      <c r="M2" s="28"/>
      <c r="N2" s="28"/>
      <c r="O2" s="28"/>
      <c r="P2" s="28"/>
      <c r="Q2" s="28"/>
      <c r="R2" s="28"/>
      <c r="S2" s="28"/>
      <c r="T2" s="23"/>
      <c r="U2" s="23"/>
      <c r="V2" s="23"/>
    </row>
    <row r="3" spans="1:22" s="1" customFormat="1">
      <c r="A3" s="6"/>
      <c r="B3" s="4"/>
      <c r="C3" s="4"/>
      <c r="D3" s="7"/>
      <c r="E3" s="6"/>
      <c r="F3" s="15" t="s">
        <v>1</v>
      </c>
      <c r="G3" s="30"/>
      <c r="H3" s="30"/>
      <c r="I3" s="36">
        <f>I4-I2</f>
        <v>0</v>
      </c>
      <c r="J3" s="36"/>
      <c r="K3" s="28"/>
      <c r="L3" s="28"/>
      <c r="M3" s="28"/>
      <c r="N3" s="28"/>
      <c r="O3" s="28"/>
      <c r="P3" s="28"/>
      <c r="Q3" s="28"/>
      <c r="R3" s="28"/>
      <c r="S3" s="28"/>
      <c r="T3" s="23"/>
      <c r="U3" s="23"/>
      <c r="V3" s="23"/>
    </row>
    <row r="4" spans="1:22" s="1" customFormat="1">
      <c r="A4" s="6"/>
      <c r="B4" s="4"/>
      <c r="C4" s="4"/>
      <c r="D4" s="7"/>
      <c r="E4" s="6"/>
      <c r="F4" s="16" t="s">
        <v>9</v>
      </c>
      <c r="G4" s="32"/>
      <c r="H4" s="32"/>
      <c r="I4" s="37">
        <f>J7+J9+J11</f>
        <v>0</v>
      </c>
      <c r="J4" s="37"/>
      <c r="K4" s="28"/>
      <c r="L4" s="28"/>
      <c r="M4" s="28"/>
      <c r="N4" s="28"/>
      <c r="O4" s="28"/>
      <c r="P4" s="28"/>
      <c r="Q4" s="28"/>
      <c r="R4" s="28"/>
      <c r="S4" s="28"/>
      <c r="T4" s="23"/>
      <c r="U4" s="23"/>
      <c r="V4" s="23"/>
    </row>
    <row r="5" spans="1:22" s="1" customFormat="1">
      <c r="A5" s="6"/>
      <c r="B5" s="4"/>
      <c r="C5" s="4"/>
      <c r="D5" s="7"/>
      <c r="E5" s="6"/>
      <c r="J5" s="34"/>
      <c r="K5" s="28"/>
      <c r="L5" s="28"/>
      <c r="M5" s="28"/>
      <c r="N5" s="28"/>
      <c r="O5" s="28"/>
      <c r="P5" s="28"/>
      <c r="Q5" s="28"/>
      <c r="R5" s="28"/>
      <c r="S5" s="28"/>
      <c r="T5" s="23"/>
      <c r="U5" s="23"/>
      <c r="V5" s="23"/>
    </row>
    <row r="6" spans="1:22" s="27" customFormat="1" ht="39">
      <c r="A6" s="24"/>
      <c r="B6" s="25"/>
      <c r="C6" s="25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2" t="s">
        <v>10</v>
      </c>
      <c r="K6" s="29"/>
      <c r="L6" s="29"/>
      <c r="M6" s="29"/>
      <c r="N6" s="29"/>
      <c r="O6" s="29" t="s">
        <v>2</v>
      </c>
      <c r="P6" s="29" t="s">
        <v>6</v>
      </c>
      <c r="Q6" s="29" t="s">
        <v>3</v>
      </c>
      <c r="R6" s="29" t="s">
        <v>8</v>
      </c>
      <c r="S6" s="29" t="s">
        <v>7</v>
      </c>
      <c r="T6" s="26"/>
      <c r="U6" s="26"/>
      <c r="V6" s="26"/>
    </row>
    <row r="7" spans="1:22">
      <c r="A7" s="20" t="s">
        <v>12</v>
      </c>
      <c r="B7" s="21" t="s">
        <v>13</v>
      </c>
      <c r="C7" s="9"/>
      <c r="D7" s="9"/>
      <c r="E7" s="9" t="s">
        <v>14</v>
      </c>
      <c r="F7" s="10">
        <v>2</v>
      </c>
      <c r="G7" s="18"/>
      <c r="H7" s="19">
        <v>0.21</v>
      </c>
      <c r="I7" s="18">
        <f>G7*F7</f>
        <v>0</v>
      </c>
      <c r="J7" s="33">
        <f>I7*1.21</f>
        <v>0</v>
      </c>
      <c r="K7" s="28">
        <v>3380</v>
      </c>
      <c r="L7" s="28">
        <v>4089.7999999999997</v>
      </c>
      <c r="N7" s="28">
        <v>1</v>
      </c>
    </row>
    <row r="8" spans="1:22" ht="68.25" customHeight="1">
      <c r="A8" s="20" t="s">
        <v>14</v>
      </c>
      <c r="B8" s="21"/>
      <c r="C8" s="9" t="s">
        <v>14</v>
      </c>
      <c r="D8" s="9" t="s">
        <v>21</v>
      </c>
      <c r="E8" s="9" t="s">
        <v>20</v>
      </c>
      <c r="F8" s="10"/>
      <c r="G8" s="18" t="s">
        <v>14</v>
      </c>
      <c r="H8" s="19" t="s">
        <v>14</v>
      </c>
      <c r="I8" s="18" t="s">
        <v>14</v>
      </c>
      <c r="J8" s="33" t="s">
        <v>14</v>
      </c>
      <c r="M8" s="28">
        <v>1</v>
      </c>
      <c r="O8" s="28">
        <v>2</v>
      </c>
      <c r="P8" s="28">
        <v>1690</v>
      </c>
      <c r="Q8" s="28" t="s">
        <v>15</v>
      </c>
      <c r="R8" s="28">
        <v>3380</v>
      </c>
      <c r="S8" s="28">
        <v>4089.7999999999997</v>
      </c>
    </row>
    <row r="9" spans="1:22" ht="24.75" customHeight="1">
      <c r="A9" s="20" t="s">
        <v>16</v>
      </c>
      <c r="B9" s="21" t="s">
        <v>17</v>
      </c>
      <c r="C9" s="9"/>
      <c r="D9" s="9"/>
      <c r="E9" s="9" t="s">
        <v>14</v>
      </c>
      <c r="F9" s="10">
        <v>3</v>
      </c>
      <c r="G9" s="18"/>
      <c r="H9" s="19">
        <v>0.21</v>
      </c>
      <c r="I9" s="18">
        <f>G9*F9</f>
        <v>0</v>
      </c>
      <c r="J9" s="33">
        <f>I9*1.21</f>
        <v>0</v>
      </c>
      <c r="K9" s="28">
        <v>8670</v>
      </c>
      <c r="L9" s="28">
        <v>10490.7</v>
      </c>
      <c r="N9" s="28">
        <v>2</v>
      </c>
    </row>
    <row r="10" spans="1:22" ht="51.75" customHeight="1">
      <c r="A10" s="20" t="s">
        <v>14</v>
      </c>
      <c r="B10" s="21"/>
      <c r="C10" s="9" t="s">
        <v>14</v>
      </c>
      <c r="D10" s="9" t="s">
        <v>17</v>
      </c>
      <c r="E10" s="9" t="s">
        <v>22</v>
      </c>
      <c r="F10" s="10"/>
      <c r="G10" s="18" t="s">
        <v>14</v>
      </c>
      <c r="H10" s="19" t="s">
        <v>14</v>
      </c>
      <c r="I10" s="18" t="s">
        <v>14</v>
      </c>
      <c r="J10" s="33" t="s">
        <v>14</v>
      </c>
      <c r="M10" s="28">
        <v>2</v>
      </c>
      <c r="O10" s="28">
        <v>3</v>
      </c>
      <c r="P10" s="28">
        <v>2890</v>
      </c>
      <c r="Q10" s="28" t="s">
        <v>15</v>
      </c>
      <c r="R10" s="28">
        <v>8670</v>
      </c>
      <c r="S10" s="28">
        <v>10490.7</v>
      </c>
    </row>
    <row r="11" spans="1:22">
      <c r="A11" s="20" t="s">
        <v>18</v>
      </c>
      <c r="B11" s="21" t="s">
        <v>19</v>
      </c>
      <c r="C11" s="9"/>
      <c r="D11" s="9"/>
      <c r="E11" s="9" t="s">
        <v>14</v>
      </c>
      <c r="F11" s="10">
        <v>1</v>
      </c>
      <c r="G11" s="18"/>
      <c r="H11" s="19">
        <v>0.21</v>
      </c>
      <c r="I11" s="18">
        <f>G11*F11</f>
        <v>0</v>
      </c>
      <c r="J11" s="33">
        <f>I11*1.21</f>
        <v>0</v>
      </c>
      <c r="K11" s="28">
        <v>6340</v>
      </c>
      <c r="L11" s="28">
        <v>7671.4</v>
      </c>
      <c r="N11" s="28">
        <v>3</v>
      </c>
    </row>
    <row r="12" spans="1:22" ht="20.25" customHeight="1">
      <c r="A12" s="20" t="s">
        <v>14</v>
      </c>
      <c r="B12" s="21"/>
      <c r="C12" s="9" t="s">
        <v>14</v>
      </c>
      <c r="D12" s="9" t="s">
        <v>19</v>
      </c>
      <c r="E12" s="9"/>
      <c r="F12" s="10"/>
      <c r="G12" s="18" t="s">
        <v>14</v>
      </c>
      <c r="H12" s="19" t="s">
        <v>14</v>
      </c>
      <c r="I12" s="18" t="s">
        <v>14</v>
      </c>
      <c r="J12" s="33" t="s">
        <v>14</v>
      </c>
      <c r="M12" s="28">
        <v>3</v>
      </c>
      <c r="O12" s="28">
        <v>1</v>
      </c>
      <c r="P12" s="28">
        <v>940</v>
      </c>
      <c r="Q12" s="28" t="s">
        <v>15</v>
      </c>
      <c r="R12" s="28">
        <v>940</v>
      </c>
      <c r="S12" s="28">
        <v>1137.3999999999999</v>
      </c>
    </row>
  </sheetData>
  <mergeCells count="3">
    <mergeCell ref="I2:J2"/>
    <mergeCell ref="I3:J3"/>
    <mergeCell ref="I4:J4"/>
  </mergeCells>
  <conditionalFormatting sqref="A7:J12">
    <cfRule type="expression" dxfId="33" priority="57">
      <formula>$M7=0</formula>
    </cfRule>
    <cfRule type="cellIs" dxfId="32" priority="58" operator="equal">
      <formula>0</formula>
    </cfRule>
  </conditionalFormatting>
  <conditionalFormatting sqref="G9:I9">
    <cfRule type="expression" dxfId="31" priority="55">
      <formula>$M9=0</formula>
    </cfRule>
    <cfRule type="cellIs" dxfId="30" priority="56" operator="equal">
      <formula>0</formula>
    </cfRule>
  </conditionalFormatting>
  <conditionalFormatting sqref="H8">
    <cfRule type="expression" dxfId="29" priority="53">
      <formula>$M8=0</formula>
    </cfRule>
    <cfRule type="cellIs" dxfId="28" priority="54" operator="equal">
      <formula>0</formula>
    </cfRule>
  </conditionalFormatting>
  <conditionalFormatting sqref="G8">
    <cfRule type="expression" dxfId="27" priority="51">
      <formula>$M8=0</formula>
    </cfRule>
    <cfRule type="cellIs" dxfId="26" priority="52" operator="equal">
      <formula>0</formula>
    </cfRule>
  </conditionalFormatting>
  <conditionalFormatting sqref="I8">
    <cfRule type="expression" dxfId="25" priority="49">
      <formula>$M8=0</formula>
    </cfRule>
    <cfRule type="cellIs" dxfId="24" priority="50" operator="equal">
      <formula>0</formula>
    </cfRule>
  </conditionalFormatting>
  <conditionalFormatting sqref="G9:I9">
    <cfRule type="expression" dxfId="23" priority="45">
      <formula>$M9=0</formula>
    </cfRule>
    <cfRule type="cellIs" dxfId="22" priority="46" operator="equal">
      <formula>0</formula>
    </cfRule>
  </conditionalFormatting>
  <conditionalFormatting sqref="G8:I8">
    <cfRule type="expression" dxfId="21" priority="47">
      <formula>$M8=0</formula>
    </cfRule>
    <cfRule type="cellIs" dxfId="20" priority="48" operator="equal">
      <formula>0</formula>
    </cfRule>
  </conditionalFormatting>
  <conditionalFormatting sqref="F8">
    <cfRule type="expression" dxfId="19" priority="43">
      <formula>$M8=0</formula>
    </cfRule>
    <cfRule type="cellIs" dxfId="18" priority="44" operator="equal">
      <formula>0</formula>
    </cfRule>
  </conditionalFormatting>
  <conditionalFormatting sqref="F8">
    <cfRule type="expression" dxfId="17" priority="41">
      <formula>$M8=0</formula>
    </cfRule>
    <cfRule type="cellIs" dxfId="16" priority="42" operator="equal">
      <formula>0</formula>
    </cfRule>
  </conditionalFormatting>
  <conditionalFormatting sqref="F7">
    <cfRule type="expression" dxfId="15" priority="39">
      <formula>$M7=0</formula>
    </cfRule>
    <cfRule type="cellIs" dxfId="14" priority="40" operator="equal">
      <formula>0</formula>
    </cfRule>
  </conditionalFormatting>
  <conditionalFormatting sqref="F7">
    <cfRule type="expression" dxfId="13" priority="37">
      <formula>$M7=0</formula>
    </cfRule>
    <cfRule type="cellIs" dxfId="12" priority="38" operator="equal">
      <formula>0</formula>
    </cfRule>
  </conditionalFormatting>
  <conditionalFormatting sqref="F8">
    <cfRule type="expression" dxfId="11" priority="35">
      <formula>$M8=0</formula>
    </cfRule>
    <cfRule type="cellIs" dxfId="10" priority="36" operator="equal">
      <formula>0</formula>
    </cfRule>
  </conditionalFormatting>
  <conditionalFormatting sqref="F8">
    <cfRule type="expression" dxfId="9" priority="33">
      <formula>$M8=0</formula>
    </cfRule>
    <cfRule type="cellIs" dxfId="8" priority="34" operator="equal">
      <formula>0</formula>
    </cfRule>
  </conditionalFormatting>
  <conditionalFormatting sqref="F8:F9">
    <cfRule type="expression" dxfId="7" priority="31">
      <formula>$M8=0</formula>
    </cfRule>
    <cfRule type="cellIs" dxfId="6" priority="32" operator="equal">
      <formula>0</formula>
    </cfRule>
  </conditionalFormatting>
  <conditionalFormatting sqref="F8:F9">
    <cfRule type="expression" dxfId="5" priority="29">
      <formula>$M8=0</formula>
    </cfRule>
    <cfRule type="cellIs" dxfId="4" priority="30" operator="equal">
      <formula>0</formula>
    </cfRule>
  </conditionalFormatting>
  <conditionalFormatting sqref="F8:F11">
    <cfRule type="expression" dxfId="3" priority="19">
      <formula>$M8=0</formula>
    </cfRule>
    <cfRule type="cellIs" dxfId="2" priority="20" operator="equal">
      <formula>0</formula>
    </cfRule>
  </conditionalFormatting>
  <conditionalFormatting sqref="F8:F11">
    <cfRule type="expression" dxfId="1" priority="17">
      <formula>$M8=0</formula>
    </cfRule>
    <cfRule type="cellIs" dxfId="0" priority="18" operator="equal">
      <formula>0</formula>
    </cfRule>
  </conditionalFormatting>
  <pageMargins left="0.47244094488188981" right="0.23622047244094491" top="0.78740157480314965" bottom="0" header="0.31496062992125984" footer="0.31496062992125984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7" ma:contentTypeDescription="Vytvoří nový dokument" ma:contentTypeScope="" ma:versionID="05b643fdc43b6b59bfdd911973583d82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0b06a4f1d33debda829636e78ebbb9db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CB5BFF-083C-49CA-BB5E-2CC025FEE8BC}"/>
</file>

<file path=customXml/itemProps2.xml><?xml version="1.0" encoding="utf-8"?>
<ds:datastoreItem xmlns:ds="http://schemas.openxmlformats.org/officeDocument/2006/customXml" ds:itemID="{3B187784-4A32-4D78-88F6-E52751733E8B}"/>
</file>

<file path=customXml/itemProps3.xml><?xml version="1.0" encoding="utf-8"?>
<ds:datastoreItem xmlns:ds="http://schemas.openxmlformats.org/officeDocument/2006/customXml" ds:itemID="{B1E619F8-FEF8-4EB2-A65D-0A834FFC20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NoLubos</dc:creator>
  <cp:lastModifiedBy>Lenovo</cp:lastModifiedBy>
  <cp:lastPrinted>2018-02-22T12:37:50Z</cp:lastPrinted>
  <dcterms:created xsi:type="dcterms:W3CDTF">2016-11-14T13:56:29Z</dcterms:created>
  <dcterms:modified xsi:type="dcterms:W3CDTF">2018-02-22T12:56:20Z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