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Kudrnáč\Centrum rozvoje Česká Skalice, o.p.s\Týmový web - Sdílené dokumenty\Zakázky\Dvůr Králové\ZŠ Schulzovy sady\VŘ-Nábytek\III-VYBAVENÍ\DOKUMENTACE\ZS-Dvur_vybavení-I4\"/>
    </mc:Choice>
  </mc:AlternateContent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62913"/>
</workbook>
</file>

<file path=xl/calcChain.xml><?xml version="1.0" encoding="utf-8"?>
<calcChain xmlns="http://schemas.openxmlformats.org/spreadsheetml/2006/main">
  <c r="J13" i="2" l="1"/>
  <c r="J11" i="2"/>
  <c r="I15" i="2"/>
  <c r="J15" i="2" s="1"/>
  <c r="I13" i="2"/>
  <c r="I11" i="2"/>
  <c r="I9" i="2"/>
  <c r="J9" i="2" s="1"/>
  <c r="I7" i="2"/>
  <c r="J7" i="2" s="1"/>
  <c r="I2" i="2" l="1"/>
  <c r="I4" i="2"/>
  <c r="I3" i="2" s="1"/>
</calcChain>
</file>

<file path=xl/sharedStrings.xml><?xml version="1.0" encoding="utf-8"?>
<sst xmlns="http://schemas.openxmlformats.org/spreadsheetml/2006/main" count="72" uniqueCount="31">
  <si>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</si>
  <si>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</si>
  <si>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</si>
  <si>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</si>
  <si>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</si>
  <si>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</si>
  <si>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</si>
  <si>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</si>
  <si>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</si>
  <si>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</si>
  <si>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</si>
  <si>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1)</t>
  </si>
  <si>
    <t>stavebnice molekulových modelů</t>
  </si>
  <si>
    <t/>
  </si>
  <si>
    <t>21%</t>
  </si>
  <si>
    <t>2)</t>
  </si>
  <si>
    <t>Rychlovarná konvice</t>
  </si>
  <si>
    <t>Rychlovarná konvice 2200W, objem 1.5l, regulace teploty ohřevu 60/70/80/95/100°C, funkce KEEP WARM, 360° otočný konektor, vyjímatelný a omyvatelný filtr</t>
  </si>
  <si>
    <t>3)</t>
  </si>
  <si>
    <t>Mikrovlnka</t>
  </si>
  <si>
    <t>Mikrovlnná trouba 700W, objem 20l, 5 úrovní výkonu, funkce rozmrazování, časovač s displejem, vnitřní talíř 25.5cm, nerez</t>
  </si>
  <si>
    <t>4)</t>
  </si>
  <si>
    <t>Průhledná skládací zástěna</t>
  </si>
  <si>
    <t>Z akrylových desek o tloušťce 5 mm, spodní strany tvoří profily z hliníku, které dodávají zástěně vysokou stabilitu. Čelní a postranní desky jsou propojeny kovovými závěsy. Zástěnu lze složit a přepravovat s maximální úsporou úložného prostoru.
Rozměry:
Čelní deska V 60 x Š 100 cm 
Postranní deska V 60 x Š 45 cm</t>
  </si>
  <si>
    <t>5)</t>
  </si>
  <si>
    <t>Dopravní a jiné náklady</t>
  </si>
  <si>
    <t xml:space="preserve">  Dopravní náklady</t>
  </si>
  <si>
    <t>Položka obsahuje náklady spojené s dopravou v rámci realizace.</t>
  </si>
  <si>
    <t>Mikrovlnná trouba</t>
  </si>
  <si>
    <t>403 Učebna chemie - Pomůcky</t>
  </si>
  <si>
    <t>Minimálně 160 částí, stavebnicový systém, poniklované kovové spojky s pružinovým mechanismem na konci. Možnost sestavit velké modely při zachování pevnosti struktury a stability. Všechny typy atomů vyrobené z nárazuvzdorného plastu v jasných, zářivých barvách. Atomy s různými valenčními úhly pro všechny typy molekul. Možnost znázornění též krystalových mřížek.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</si>
</sst>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6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"/>
  <sheetViews>
    <sheetView tabSelected="1" workbookViewId="0">
      <selection activeCell="E9" sqref="E9"/>
    </sheetView>
  </sheetViews>
  <sheetFormatPr defaultRowHeight="20.25" x14ac:dyDescent="0.2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 x14ac:dyDescent="0.25">
      <c r="A1" s="6" t="s">
        <v>29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 x14ac:dyDescent="0.25">
      <c r="A2" s="6"/>
      <c r="B2" s="4"/>
      <c r="C2" s="4"/>
      <c r="D2" s="7"/>
      <c r="E2" s="6"/>
      <c r="F2" s="14" t="s">
        <v>0</v>
      </c>
      <c r="G2" s="32"/>
      <c r="H2" s="32"/>
      <c r="I2" s="35">
        <f>I7+I9+I11+I13+I15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 x14ac:dyDescent="0.25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 x14ac:dyDescent="0.25">
      <c r="A4" s="6"/>
      <c r="B4" s="4"/>
      <c r="C4" s="4"/>
      <c r="D4" s="7"/>
      <c r="E4" s="6"/>
      <c r="F4" s="16" t="s">
        <v>9</v>
      </c>
      <c r="G4" s="33"/>
      <c r="H4" s="33"/>
      <c r="I4" s="37">
        <f>J7+J9+J11+J13+J15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 x14ac:dyDescent="0.25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 x14ac:dyDescent="0.25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 x14ac:dyDescent="0.2">
      <c r="A7" s="21" t="s">
        <v>11</v>
      </c>
      <c r="B7" s="22" t="s">
        <v>12</v>
      </c>
      <c r="C7" s="9"/>
      <c r="D7" s="9"/>
      <c r="E7" s="9" t="s">
        <v>13</v>
      </c>
      <c r="F7" s="10">
        <v>16</v>
      </c>
      <c r="G7" s="18"/>
      <c r="H7" s="20">
        <v>0.21</v>
      </c>
      <c r="I7" s="18">
        <f>G7*F7</f>
        <v>0</v>
      </c>
      <c r="J7" s="34">
        <f>I7*1.21</f>
        <v>0</v>
      </c>
      <c r="K7" s="29">
        <v>214080</v>
      </c>
      <c r="L7" s="29">
        <v>259036.79999999999</v>
      </c>
      <c r="N7" s="29">
        <v>1</v>
      </c>
    </row>
    <row r="8" spans="1:22" ht="102" x14ac:dyDescent="0.2">
      <c r="A8" s="21" t="s">
        <v>13</v>
      </c>
      <c r="B8" s="22"/>
      <c r="C8" s="9" t="s">
        <v>13</v>
      </c>
      <c r="D8" s="9" t="s">
        <v>12</v>
      </c>
      <c r="E8" s="9" t="s">
        <v>30</v>
      </c>
      <c r="F8" s="10"/>
      <c r="G8" s="18"/>
      <c r="H8" s="20" t="s">
        <v>13</v>
      </c>
      <c r="I8" s="18" t="s">
        <v>13</v>
      </c>
      <c r="J8" s="34" t="s">
        <v>13</v>
      </c>
      <c r="M8" s="29">
        <v>1</v>
      </c>
      <c r="O8" s="29">
        <v>16</v>
      </c>
      <c r="P8" s="29">
        <v>13380</v>
      </c>
      <c r="Q8" s="29" t="s">
        <v>14</v>
      </c>
      <c r="R8" s="29">
        <v>214080</v>
      </c>
      <c r="S8" s="29">
        <v>259036.79999999999</v>
      </c>
    </row>
    <row r="9" spans="1:22" x14ac:dyDescent="0.2">
      <c r="A9" s="21" t="s">
        <v>15</v>
      </c>
      <c r="B9" s="22" t="s">
        <v>16</v>
      </c>
      <c r="C9" s="9"/>
      <c r="D9" s="9"/>
      <c r="E9" s="9" t="s">
        <v>13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870</v>
      </c>
      <c r="L9" s="29">
        <v>1052.7</v>
      </c>
      <c r="N9" s="29">
        <v>2</v>
      </c>
    </row>
    <row r="10" spans="1:22" ht="51" x14ac:dyDescent="0.2">
      <c r="A10" s="21" t="s">
        <v>13</v>
      </c>
      <c r="B10" s="22"/>
      <c r="C10" s="9" t="s">
        <v>13</v>
      </c>
      <c r="D10" s="9" t="s">
        <v>16</v>
      </c>
      <c r="E10" s="9" t="s">
        <v>17</v>
      </c>
      <c r="F10" s="10"/>
      <c r="G10" s="18"/>
      <c r="H10" s="20" t="s">
        <v>13</v>
      </c>
      <c r="I10" s="18" t="s">
        <v>13</v>
      </c>
      <c r="J10" s="34" t="s">
        <v>13</v>
      </c>
      <c r="M10" s="29">
        <v>2</v>
      </c>
      <c r="O10" s="29">
        <v>1</v>
      </c>
      <c r="P10" s="29">
        <v>870</v>
      </c>
      <c r="Q10" s="29" t="s">
        <v>14</v>
      </c>
      <c r="R10" s="29">
        <v>870</v>
      </c>
      <c r="S10" s="29">
        <v>1052.7</v>
      </c>
    </row>
    <row r="11" spans="1:22" x14ac:dyDescent="0.2">
      <c r="A11" s="21" t="s">
        <v>18</v>
      </c>
      <c r="B11" s="22" t="s">
        <v>19</v>
      </c>
      <c r="C11" s="9"/>
      <c r="D11" s="9"/>
      <c r="E11" s="9" t="s">
        <v>13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2070</v>
      </c>
      <c r="L11" s="29">
        <v>2504.6999999999998</v>
      </c>
      <c r="N11" s="29">
        <v>3</v>
      </c>
    </row>
    <row r="12" spans="1:22" ht="38.25" x14ac:dyDescent="0.2">
      <c r="A12" s="21" t="s">
        <v>13</v>
      </c>
      <c r="B12" s="22"/>
      <c r="C12" s="9" t="s">
        <v>13</v>
      </c>
      <c r="D12" s="9" t="s">
        <v>28</v>
      </c>
      <c r="E12" s="9" t="s">
        <v>20</v>
      </c>
      <c r="F12" s="10"/>
      <c r="G12" s="18"/>
      <c r="H12" s="20" t="s">
        <v>13</v>
      </c>
      <c r="I12" s="18" t="s">
        <v>13</v>
      </c>
      <c r="J12" s="34" t="s">
        <v>13</v>
      </c>
      <c r="M12" s="29">
        <v>3</v>
      </c>
      <c r="O12" s="29">
        <v>1</v>
      </c>
      <c r="P12" s="29">
        <v>2070</v>
      </c>
      <c r="Q12" s="29" t="s">
        <v>14</v>
      </c>
      <c r="R12" s="29">
        <v>2070</v>
      </c>
      <c r="S12" s="29">
        <v>2504.6999999999998</v>
      </c>
    </row>
    <row r="13" spans="1:22" x14ac:dyDescent="0.2">
      <c r="A13" s="21" t="s">
        <v>21</v>
      </c>
      <c r="B13" s="22" t="s">
        <v>22</v>
      </c>
      <c r="C13" s="9"/>
      <c r="D13" s="9"/>
      <c r="E13" s="9" t="s">
        <v>13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10970</v>
      </c>
      <c r="L13" s="29">
        <v>13273.699999999999</v>
      </c>
      <c r="N13" s="29">
        <v>4</v>
      </c>
    </row>
    <row r="14" spans="1:22" ht="102" x14ac:dyDescent="0.2">
      <c r="A14" s="21" t="s">
        <v>13</v>
      </c>
      <c r="B14" s="22"/>
      <c r="C14" s="9" t="s">
        <v>13</v>
      </c>
      <c r="D14" s="9" t="s">
        <v>22</v>
      </c>
      <c r="E14" s="9" t="s">
        <v>23</v>
      </c>
      <c r="F14" s="10"/>
      <c r="G14" s="18"/>
      <c r="H14" s="20" t="s">
        <v>13</v>
      </c>
      <c r="I14" s="18" t="s">
        <v>13</v>
      </c>
      <c r="J14" s="34" t="s">
        <v>13</v>
      </c>
      <c r="M14" s="29">
        <v>4</v>
      </c>
      <c r="O14" s="29">
        <v>1</v>
      </c>
      <c r="P14" s="29">
        <v>10970</v>
      </c>
      <c r="Q14" s="29" t="s">
        <v>14</v>
      </c>
      <c r="R14" s="29">
        <v>10970</v>
      </c>
      <c r="S14" s="29">
        <v>13273.699999999999</v>
      </c>
    </row>
    <row r="15" spans="1:22" x14ac:dyDescent="0.2">
      <c r="A15" s="21" t="s">
        <v>24</v>
      </c>
      <c r="B15" s="22" t="s">
        <v>25</v>
      </c>
      <c r="C15" s="9"/>
      <c r="D15" s="9"/>
      <c r="E15" s="9" t="s">
        <v>13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850</v>
      </c>
      <c r="L15" s="29">
        <v>1028.5</v>
      </c>
      <c r="N15" s="29">
        <v>5</v>
      </c>
    </row>
    <row r="16" spans="1:22" ht="25.5" x14ac:dyDescent="0.2">
      <c r="A16" s="21" t="s">
        <v>13</v>
      </c>
      <c r="B16" s="22"/>
      <c r="C16" s="9" t="s">
        <v>13</v>
      </c>
      <c r="D16" s="9" t="s">
        <v>26</v>
      </c>
      <c r="E16" s="9" t="s">
        <v>27</v>
      </c>
      <c r="F16" s="10"/>
      <c r="G16" s="18" t="s">
        <v>13</v>
      </c>
      <c r="H16" s="20" t="s">
        <v>13</v>
      </c>
      <c r="I16" s="18" t="s">
        <v>13</v>
      </c>
      <c r="J16" s="34" t="s">
        <v>13</v>
      </c>
      <c r="M16" s="29">
        <v>5</v>
      </c>
      <c r="O16" s="29">
        <v>1</v>
      </c>
      <c r="P16" s="29">
        <v>850</v>
      </c>
      <c r="Q16" s="29" t="s">
        <v>14</v>
      </c>
      <c r="R16" s="29">
        <v>850</v>
      </c>
      <c r="S16" s="29">
        <v>1028.5</v>
      </c>
    </row>
  </sheetData>
  <mergeCells count="3">
    <mergeCell ref="I2:J2"/>
    <mergeCell ref="I3:J3"/>
    <mergeCell ref="I4:J4"/>
  </mergeCells>
  <conditionalFormatting sqref="A7:J16">
    <cfRule type="expression" dxfId="45" priority="69">
      <formula>$M7=0</formula>
    </cfRule>
    <cfRule type="cellIs" dxfId="44" priority="70" operator="equal">
      <formula>0</formula>
    </cfRule>
  </conditionalFormatting>
  <conditionalFormatting sqref="G9:I9">
    <cfRule type="expression" dxfId="43" priority="67">
      <formula>$M9=0</formula>
    </cfRule>
    <cfRule type="cellIs" dxfId="42" priority="68" operator="equal">
      <formula>0</formula>
    </cfRule>
  </conditionalFormatting>
  <conditionalFormatting sqref="H8">
    <cfRule type="expression" dxfId="41" priority="65">
      <formula>$M8=0</formula>
    </cfRule>
    <cfRule type="cellIs" dxfId="40" priority="66" operator="equal">
      <formula>0</formula>
    </cfRule>
  </conditionalFormatting>
  <conditionalFormatting sqref="G8">
    <cfRule type="expression" dxfId="39" priority="63">
      <formula>$M8=0</formula>
    </cfRule>
    <cfRule type="cellIs" dxfId="38" priority="64" operator="equal">
      <formula>0</formula>
    </cfRule>
  </conditionalFormatting>
  <conditionalFormatting sqref="I8">
    <cfRule type="expression" dxfId="37" priority="61">
      <formula>$M8=0</formula>
    </cfRule>
    <cfRule type="cellIs" dxfId="36" priority="62" operator="equal">
      <formula>0</formula>
    </cfRule>
  </conditionalFormatting>
  <conditionalFormatting sqref="G9:I9">
    <cfRule type="expression" dxfId="35" priority="57">
      <formula>$M9=0</formula>
    </cfRule>
    <cfRule type="cellIs" dxfId="34" priority="58" operator="equal">
      <formula>0</formula>
    </cfRule>
  </conditionalFormatting>
  <conditionalFormatting sqref="G8:I8">
    <cfRule type="expression" dxfId="33" priority="59">
      <formula>$M8=0</formula>
    </cfRule>
    <cfRule type="cellIs" dxfId="32" priority="60" operator="equal">
      <formula>0</formula>
    </cfRule>
  </conditionalFormatting>
  <conditionalFormatting sqref="F8">
    <cfRule type="expression" dxfId="31" priority="55">
      <formula>$M8=0</formula>
    </cfRule>
    <cfRule type="cellIs" dxfId="30" priority="56" operator="equal">
      <formula>0</formula>
    </cfRule>
  </conditionalFormatting>
  <conditionalFormatting sqref="F8">
    <cfRule type="expression" dxfId="29" priority="53">
      <formula>$M8=0</formula>
    </cfRule>
    <cfRule type="cellIs" dxfId="28" priority="54" operator="equal">
      <formula>0</formula>
    </cfRule>
  </conditionalFormatting>
  <conditionalFormatting sqref="F7">
    <cfRule type="expression" dxfId="27" priority="51">
      <formula>$M7=0</formula>
    </cfRule>
    <cfRule type="cellIs" dxfId="26" priority="52" operator="equal">
      <formula>0</formula>
    </cfRule>
  </conditionalFormatting>
  <conditionalFormatting sqref="F7">
    <cfRule type="expression" dxfId="25" priority="49">
      <formula>$M7=0</formula>
    </cfRule>
    <cfRule type="cellIs" dxfId="24" priority="50" operator="equal">
      <formula>0</formula>
    </cfRule>
  </conditionalFormatting>
  <conditionalFormatting sqref="F8">
    <cfRule type="expression" dxfId="23" priority="47">
      <formula>$M8=0</formula>
    </cfRule>
    <cfRule type="cellIs" dxfId="22" priority="48" operator="equal">
      <formula>0</formula>
    </cfRule>
  </conditionalFormatting>
  <conditionalFormatting sqref="F8">
    <cfRule type="expression" dxfId="21" priority="45">
      <formula>$M8=0</formula>
    </cfRule>
    <cfRule type="cellIs" dxfId="20" priority="46" operator="equal">
      <formula>0</formula>
    </cfRule>
  </conditionalFormatting>
  <conditionalFormatting sqref="F8:F9">
    <cfRule type="expression" dxfId="19" priority="43">
      <formula>$M8=0</formula>
    </cfRule>
    <cfRule type="cellIs" dxfId="18" priority="44" operator="equal">
      <formula>0</formula>
    </cfRule>
  </conditionalFormatting>
  <conditionalFormatting sqref="F8:F9">
    <cfRule type="expression" dxfId="17" priority="41">
      <formula>$M8=0</formula>
    </cfRule>
    <cfRule type="cellIs" dxfId="16" priority="42" operator="equal">
      <formula>0</formula>
    </cfRule>
  </conditionalFormatting>
  <conditionalFormatting sqref="F8:F11">
    <cfRule type="expression" dxfId="15" priority="31">
      <formula>$M8=0</formula>
    </cfRule>
    <cfRule type="cellIs" dxfId="14" priority="32" operator="equal">
      <formula>0</formula>
    </cfRule>
  </conditionalFormatting>
  <conditionalFormatting sqref="F8:F11">
    <cfRule type="expression" dxfId="13" priority="29">
      <formula>$M8=0</formula>
    </cfRule>
    <cfRule type="cellIs" dxfId="12" priority="30" operator="equal">
      <formula>0</formula>
    </cfRule>
  </conditionalFormatting>
  <conditionalFormatting sqref="I11">
    <cfRule type="expression" dxfId="11" priority="11">
      <formula>$M11=0</formula>
    </cfRule>
    <cfRule type="cellIs" dxfId="10" priority="12" operator="equal">
      <formula>0</formula>
    </cfRule>
  </conditionalFormatting>
  <conditionalFormatting sqref="I11">
    <cfRule type="expression" dxfId="9" priority="9">
      <formula>$M11=0</formula>
    </cfRule>
    <cfRule type="cellIs" dxfId="8" priority="10" operator="equal">
      <formula>0</formula>
    </cfRule>
  </conditionalFormatting>
  <conditionalFormatting sqref="I13">
    <cfRule type="expression" dxfId="7" priority="7">
      <formula>$M13=0</formula>
    </cfRule>
    <cfRule type="cellIs" dxfId="6" priority="8" operator="equal">
      <formula>0</formula>
    </cfRule>
  </conditionalFormatting>
  <conditionalFormatting sqref="I13">
    <cfRule type="expression" dxfId="5" priority="5">
      <formula>$M13=0</formula>
    </cfRule>
    <cfRule type="cellIs" dxfId="4" priority="6" operator="equal">
      <formula>0</formula>
    </cfRule>
  </conditionalFormatting>
  <conditionalFormatting sqref="I15">
    <cfRule type="expression" dxfId="3" priority="3">
      <formula>$M15=0</formula>
    </cfRule>
    <cfRule type="cellIs" dxfId="2" priority="4" operator="equal">
      <formula>0</formula>
    </cfRule>
  </conditionalFormatting>
  <conditionalFormatting sqref="I15">
    <cfRule type="expression" dxfId="1" priority="1">
      <formula>$M15=0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B8B1BF-36F8-4CA8-9F14-6AD0798176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0215d-5a29-4068-b9b2-30a237f24f13"/>
    <ds:schemaRef ds:uri="26b7fe97-6423-4cf9-ad56-9f8a47dc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BA622D-48F6-4BA0-86A1-5E0E35E77312}">
  <ds:schemaRefs>
    <ds:schemaRef ds:uri="26b7fe97-6423-4cf9-ad56-9f8a47dc0d62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7fb0215d-5a29-4068-b9b2-30a237f24f1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C7C91BF-EC13-4687-A8C8-6D329654F6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Michal Kudrnáč</cp:lastModifiedBy>
  <cp:lastPrinted>2018-02-22T12:39:23Z</cp:lastPrinted>
  <dcterms:created xsi:type="dcterms:W3CDTF">2016-11-14T13:56:29Z</dcterms:created>
  <dcterms:modified xsi:type="dcterms:W3CDTF">2018-10-01T11:01:24Z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