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015"/>
  </bookViews>
  <sheets>
    <sheet name="Technické vybavení" sheetId="11" r:id="rId1"/>
  </sheets>
  <definedNames>
    <definedName name="_xlnm.Print_Titles" localSheetId="0">'Technické vybavení'!$5:$5</definedName>
    <definedName name="_xlnm.Print_Area" localSheetId="0">'Technické vybavení'!$A:$H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1" l="1"/>
  <c r="H7" i="11"/>
  <c r="H8" i="11"/>
  <c r="H9" i="11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6" i="11"/>
</calcChain>
</file>

<file path=xl/sharedStrings.xml><?xml version="1.0" encoding="utf-8"?>
<sst xmlns="http://schemas.openxmlformats.org/spreadsheetml/2006/main" count="72" uniqueCount="72">
  <si>
    <t>OZObot BIT</t>
  </si>
  <si>
    <t>OZObot EVO</t>
  </si>
  <si>
    <t>řezací plotter</t>
  </si>
  <si>
    <t>celkem vč. DPH</t>
  </si>
  <si>
    <t>počet ks</t>
  </si>
  <si>
    <t>CELKEM</t>
  </si>
  <si>
    <t>označení</t>
  </si>
  <si>
    <t>specifikace</t>
  </si>
  <si>
    <t>jednotková cena
vč. DPH</t>
  </si>
  <si>
    <t>doprava</t>
  </si>
  <si>
    <t>notebook dotykový otočný</t>
  </si>
  <si>
    <t>HP ProDesk 400 G4 mini PC</t>
  </si>
  <si>
    <t>HP ENVY x360 15.6”</t>
  </si>
  <si>
    <t>referenční zařízení</t>
  </si>
  <si>
    <t>nabízené zařízení</t>
  </si>
  <si>
    <t>dataprojektor</t>
  </si>
  <si>
    <t>Epson EB-980W</t>
  </si>
  <si>
    <t>stereo ozvučení</t>
  </si>
  <si>
    <t>SDQ5P-W</t>
  </si>
  <si>
    <t xml:space="preserve">• Aktivní dvoupásmové instalační reprosoustavy
• Výkon vestavěného zesilovače 2x 30W RMS
• Kmitočtový rozsah 45Hz až 20kHz
</t>
  </si>
  <si>
    <t>monitor LCD</t>
  </si>
  <si>
    <t>multifunkční tiskárna A4</t>
  </si>
  <si>
    <t>Epson Workforce Pro WF-C5790DWF</t>
  </si>
  <si>
    <t>analogový robot</t>
  </si>
  <si>
    <t>BEE Bot</t>
  </si>
  <si>
    <t xml:space="preserve">• Elektronický programovatelný robot plně kompatibilní s BEE-BOT
• Programování pomocí sekvence směrových tlačítek, tlačítka určují směry, kterými se má otáčet a pohybovat
• Paměť až 40 příkazů
• Výdrž při plném nabití až 2 hodiny
• Kvalitní a odolné zpracování
• Nabíjení prostřednictvím USB kabelu (součástí dodávky)
</t>
  </si>
  <si>
    <t>inteligentní robot řízený čidlem</t>
  </si>
  <si>
    <t xml:space="preserve">• Elektronický programovatelný robot plně kompatibilní s OZOBOT 2.0 BIT
• Programování pomocí barevných kódů určujících pohyb robota, sledování vodicích linií – lze kreslit i pomocí fixů
• Programování pomocí blokového offline editoru puzzle systémem “drag&amp;drop”
• Vlastní inteligence založená na náhodně generovaných rozhodnutích
• 5 senzorů nepřetržitě snímajících podložku
• LED dioda reagující na barvu snímaného podkladu, indikace stavu nabití
• Výdrž při plném nabití až 1 hodina
• Kvalitní a odolné zpracování
• Kompatibilní se systémy iOS a Android
• Možnost měnit směr pohybu, rychlost, barvu a intenzitu blikání integrované LED diody
• Nabíjení prostřednictvím USB
• USB adaptér do 220/230/240 V (střídavý), 50/60 Hz (automatická detekce) součástí dodávky
</t>
  </si>
  <si>
    <t>inteligentní programovatelný robot</t>
  </si>
  <si>
    <t xml:space="preserve">• Elektronický programovatelný robot plně kompatibilní s OZOBOT EVO
• Programování pomocí sekvence barevných kódů nebo blokového offline editoru puzzle systémem “drag&amp;drop”
• Sledování vodicích linií – lze kreslit i pomocí fixů 
• Komunikace a řízení přes Bluetooth 4.0, dálkově ovladatelný z displeje chytrých zařízení
• Funkce audio playbacku 
• Vlastní inteligence založená na náhodně generovaných rozhodnutích
• 7 senzorů nepřetržitě snímajících podložku
• LED dioda reagující na barvu snímaného podkladu, indikace stavu nabití
• Výdrž při plném nabití až 1 hodina
• Kvalitní a odolné zpracování
• Kompatibilní se systémy iOS a Android
• Možnost měnit směr pohybu, rychlost, barvu a intenzitu blikání integrované LED diody
• Nabíjení prostřednictvím USB
• USB adaptér do 220/230/240 V (střídavý), 50/60 Hz (automatická detekce) součástí dodávky
</t>
  </si>
  <si>
    <t>robotická programovatelná stavebnice</t>
  </si>
  <si>
    <t>Lego Mindstorms Education EV3</t>
  </si>
  <si>
    <t xml:space="preserve">• Robotická programovatelná multifunkční stavebnice se senzory plně kompatibilní s LEGO MINDSTORMS EV3
• Verze pro použití ve školách v pevném obalu (plastové krabici) s pořadačem součástek
• Programovatelná řídící jednotka s mikropočítačem a displejem, 4 výstupy pro motory, 4 výstupy pro sensory, USB vstup, dobíjecí akumulátor, možnost nahradit akumulátor AA bateriemi
• 3 servo motory
• Senzory: světelné čidlo, ultrazvukové čidlo, dotykové čidlo, polohové čidlo (gyroskop)
• 600 součástek pro sestavení robota (ramena, osy, kola, rámy, spojky, propojovací kabeláž) pro 8 mm moduly
• Programování pomocí blokového offline editoru puzzle systémem “drag&amp;drop”
• Komunikace a řízení přes Bluetooth 4.0, dálkové ovladání z displeje chytrých zařízení
• Kompatibilní se systémy iOS a Android
• Nabíjení prostřednictvím USB
• USB adaptér do 220/230/240 V (střídavý), 50/60 Hz (automatická detekce) součástí dodávky
</t>
  </si>
  <si>
    <t>rozšíření robotické stavebnice</t>
  </si>
  <si>
    <t>Lego Mindstorms Education EV3 doplňková souprava</t>
  </si>
  <si>
    <t>číslo položky</t>
  </si>
  <si>
    <t xml:space="preserve">• Doplňková souprava obsahuje pasivní díly vhodné k rozšíření základní soupravy
• Obsahuje různé druhy převodů, rotační, specifické a unikátní technické díly, speciální nosníky, hřídele, kola, křídla a další díly
• Plně kompatibilní se stavebnicí (viz. položka č. 10)
</t>
  </si>
  <si>
    <t>3D tiskárna profi</t>
  </si>
  <si>
    <t>ZMorph VX</t>
  </si>
  <si>
    <t xml:space="preserve">• Multifunkční 3D zařízení vč. příslušenství
• Pracovní prostor min. 250 x 235 x 165 mm 
• Integrovaný dotykový barevný LCD displej
• Automatická kalibrace tiskové desky
• Mechanická kalibrace pozice 14 micronů pro osy X a Y, 0.6 micronů pro osu Z
• Teplota 3D tisku: max. 250°C
• Nástrojová tisková hlava na filament 1.75 mm
• Tiskový extruder na filament 1.75 mm 0.2 mm
• Tiskový extruder na filament 1.75 mm 0.4 mm
• Duální nástrojová tisková hlava na 2 filamenty 1.75 mm
• Nástrojová hlava pro laserové vyřezávání a gravírování
• Nástrojová injekční hlava na tekuté materiály (potravinová)
• Průhledný kryt 
• Software/aplikace umožňující intuitivní a rychlou přípravu 3D tisku začátečníkům i pokročilým uživatelům
• Podpora platforem Windows i macOS
• Záruka 2 roky
• Příslušenství: základní set filamentů (PLA, ABS, PET-G, Nylon, PVA) v různých barvách, adhesivní lepidlo pro tiskové podložky
• Doprava a instalace v ceně zařízení
</t>
  </si>
  <si>
    <t>3D tiskárna hobby</t>
  </si>
  <si>
    <t>Original Prusa i3 MK3S</t>
  </si>
  <si>
    <t xml:space="preserve">• Jednohlavová technologie 3D tisku
• Dvoustranné extrudery 
• Pracovní prostor 250 x 210 x 210 mm 
• Integrovaný LCD displej
• Jednoduše vyměnitelná 0,4 mm tryska pro 1,75 mm tiskovou strunu 
• Výška vrstvy od 0,05 mm 
• Rychlost tisku: 200 mm/s
• Automatické natažení nově zavedeného filamentu
• Plně automatická kalibrace tiskové plochy 
• Vyhřívaná podložka s vyměnitelnými tiskovými pláty s kompenzací studených rohů 
• Bezúdržbová tisková plocha (žádné sklo, žádné lepidlo, žádný ABS juice)
• Automatická kompenzace nepřesně složených os tiskové plochy 
• Podporované materiály: PLA, ABS, PET, HIPS, Flex PP, Ninjaflex, Laywood, Laybrick, Nylon, Bamboofill, Bronzefill, ASA, T-Glase, filamenty s uhlíkovým vláknem, polykarbonát... 
• Bezsenzorový homing pro osy X a Ys
• Detekování a zotavení z posunutí vrstev
• Detekce a zotavení ze ztráty přívodu energie 
• Optický senzor filamentu rozpoznává přítomnost a pohyb filamentu
• Rozpoznání zaseklého extruderu, sledování rychlosti otáček větráčků
• Termistor hlídající teplotu okolí u elektroniky
• Připojení USB, čtečka SD karet, SD karta 8 GB součástí dodávky
• Wi-Fi připojení 
• Plně kompatibilní s operačním systémem MS Windows
</t>
  </si>
  <si>
    <t>3D skener</t>
  </si>
  <si>
    <t>3D skener SENSE</t>
  </si>
  <si>
    <t xml:space="preserve">• Ruční 3D skener
• Úhel záběru: horizontálně 45°, vertikálně 55°, diagonálně 65°
• Rozlišovací schopnost: 30 fps, 240x320 px
• Skenování objektu o velikosti (krychle) až 2 m ze vzdálenosti až 3m
• Export MESH dat do software pro úpravu a modelování s exportem do obecných formátů
• Připojení USB, kabel 2 m součástí dodávky
• Plně kompatibilní s operačním systémem MS Windows
</t>
  </si>
  <si>
    <t>gravírovací laserový stroj</t>
  </si>
  <si>
    <t>Gravograph LS100 ENERGY 8
+
Eko Šimko SOS AM 221.3.BP</t>
  </si>
  <si>
    <r>
      <t xml:space="preserve">• pracovní plocha laseru: 460 x 305 mm (šxh)
• minimální výška značeného předmětu: 140 mm
• napájení: 240 V AC
• vlnová délka CO2 laseru: 10,6 µm
• minimální výkon laserové trubice: 25 W
• hmotnost: max. 45 kg
• připojení k počítači: USB 2.0 / 3.0
• podporované rozlišení: až 3600 DPI
• rychlost značení při zachovaní maximálního rozlišení: 1 m/s
• rychlost řezání s maximálním výkonem: 0,2 m/s
• originální grafický software v českém jazyce, podpora zpětné komunikace se strojem, možnost zaměření materiálu přímo ve stroji a okamžité převedení do SW
• kompatibilita a podpora tisku z MS Windows
• podpora automatického spouštění odsávání přímo v přístroji
• garantované dodání náhradních dílů do 5 pracovních dnů
• garantovaná dostupnost náhradních dílů 10 let po ukončení výroby stroje
• příslušenství pro automatické spouštění externího odsávání 
• doprava a instalace v ceně zařízení 
</t>
    </r>
    <r>
      <rPr>
        <b/>
        <sz val="11"/>
        <color theme="1"/>
        <rFont val="Calibri"/>
        <family val="2"/>
        <charset val="238"/>
        <scheme val="minor"/>
      </rPr>
      <t>+ EXTERNÍ ODSÁVÁNÍ</t>
    </r>
    <r>
      <rPr>
        <sz val="11"/>
        <color theme="1"/>
        <rFont val="Calibri"/>
        <family val="2"/>
        <charset val="238"/>
        <scheme val="minor"/>
      </rPr>
      <t xml:space="preserve">
• externí zařízení
• výkon min. 350 m3/h, tlak min. 15 kPa, hlučnost max. 75 dBA
• víceúrovňové filtrování splodin
• propojení ohebnou hadicí kompatibilního průměru min. 1m (součástí dodávky)
• odtah do připraveného otvoru ve stěně o průměru 100mm ohebnou hadicí min. 1m, případně s redukcí (součástí dodávky)</t>
    </r>
  </si>
  <si>
    <t>CNC fréza</t>
  </si>
  <si>
    <t>KOMPAS H400 Basic 850W</t>
  </si>
  <si>
    <t xml:space="preserve">• 3 osá hobby frézka pro obrábění dřeva, plastu
• Pracovní plocha: 400 x 300 mm
• Včetně vřetena s komutátorovým motorem s regulací otáček
• Sklíčidlo 3,17 mm
• Řídící elektronika připojitelná k PC prostřednictvím USB
• Ovládací software + CAD/CAM softeware
• Sada fréz 1 až 3 mm
• Záruka 2 roky
• Doprava a instalace v ceně zařízení
</t>
  </si>
  <si>
    <t>Brother ScanNCut SDX1200</t>
  </si>
  <si>
    <t>programovatelný vyšívací stroj</t>
  </si>
  <si>
    <t>Brother Innov-is M 240 ED</t>
  </si>
  <si>
    <t xml:space="preserve">• Vyšívací plocha 100 x 100 mm 
• 14 typů stehů, které lze kombinovat s 10 různými tvary rámů 
• Kompatibilní se vzory z vyšívacích karet 
• Sedminásobný podavač nití
• Jehly 705H - standard, jeans, stretch 
• Rychlost vyšívání 400 st./min 
• Automatický odstřih nitě
• Poloautomatický navlékač nitě 
• Polohování jehly nahoře/dole
• Osvětlení šicí plochy
• Kryt proti prachu
• Dotykový LCD displej
• Editační a paměťové funkce - kapacita paměti až 12 vzorů (do 5000 stehů)
• Připojení USB, čtečka SD karet
• 10 sad písma ve třech velikostech 
• Příslušenství: vyšívací patka "Q", sada jehel, cívka, bobbin clip, uzávěry cívky (velký, střední, malý, vložka do malé cívky, cívkové pouzdro, vyšívací rám 100x100 mm
</t>
  </si>
  <si>
    <t>sada ruční frézky</t>
  </si>
  <si>
    <t>Asist AE3C13DN-210</t>
  </si>
  <si>
    <t xml:space="preserve">• Hobby přímá bruska a frézka s komplexní sadou brusných, řezacích, vrtacích i lešticích nástavců včetně ohebné hřídele 
• Příkon 135 W
• Regulace otáček 10000 - 30000 ot./min.
• Napájení 220/230/240 V (střídavý), 50/60 Hz, délka přívodního kabelu min. 2 m
• Plastový kufřík s pořadačem příslušenství
</t>
  </si>
  <si>
    <t>BOSCH GAS 15 PS Professional</t>
  </si>
  <si>
    <t>vysavač dílenský</t>
  </si>
  <si>
    <t xml:space="preserve">• Průmyslový vysavač pro řemeslný odpad
• Suché I mokré vysávání
• Turbína pro sání nebo foukání
• Výkon 1100 W, 210 mbar, 33 litrů za sekundu
• Objem 10/15 litrů
• Kompatibilní s univerzálními odpadovými sáčky
• Poloautomatický oklep filtru proti jemnému prachu
• Antistatická hadice min 3 m
• 2 sací hubice, štěrbinová hubice, podlahová hubice
• Maximální hmotnost 6 kg
• Napájení 220/230/240 V (střídavý), 50/60 Hz, délka přívodního kabelu min. 6 m
• Automatická napájecí zásuvka pro připojení nářadí
</t>
  </si>
  <si>
    <t xml:space="preserve">• Šířka řezací plochy 297 mm (11,7")
• Automatický nůž s hloubkou řezu až do výšky 3 mm
• Řezná rychlost: 224 mm / s
• 600 dpi zabudovaný skener s následným uložením do paměti
• polohovatelný dotykový LCD displej 5"
• Formát dat: fcm, svg, pes, phc
• 2 USB porty
• Podpora: fonty písma, uložené vzory
• Řezání materiálů: papír a lepenku (až 400 g/m2 nebo do 3 mm tloušťky), tenkou kůži, magnetické fólie, kancelářské fólie, nažehlovací fólie na textil vč. reflexních, samolepící vinylové fólie na dekoraci nábytku, aut nebo elektroniky, plsť, látku
• Příslušenství: 
•     Standardní podložka 12" x 12" (305 mm x 305 mm)
•     Nízko lepící podložka 12" x 12" (305 mm x 305 mm)
•     2 ks extrémně lepící mezipodložka pro řezání látky
•     2 ks nažehlovací pavučinka
•     Odvíječ fólie pro format až 30x180cm
•     1 ks modrého papíru 12" x 12" (305 mm x 305 mm) na Scrapbooking
•     Automatický nůž + držák
•     Automatický nůž pro tenké materiály + držák
•     Špachtle
•     Stylus
•     Adaptér + napájecí kabel (min. 1,5 m)
</t>
  </si>
  <si>
    <t>Vybavení sdílené učebny informatiky a robotiky</t>
  </si>
  <si>
    <t>Specifikace předmětu pro část 2 – Technické vybavení</t>
  </si>
  <si>
    <t>Uvedená referenční zařízení jsou pouze doporučená řešení k vymezení očekávaných parametrů výrobků. Zadavatel jednoznačně deklaruje, že umožní pro plnění veřejné zakázky nabídku i jiných, rovnocenných řešení a technických řešení, pokud je uchazeč nabídne a pokud splní požadavky zadavatele na jejich požadovanou kvalitu.</t>
  </si>
  <si>
    <t xml:space="preserve">• Dotykový displej o velikosti min. 15.6” s rozlišením Full HD (1920 x 1080)
• Procesor o výkonu min. 7 200 bodů podle Passmark CPU Mark s integrovanou grafickou kartou
(http://www.cpubenchmark.net/cpu_list.php)
• Operační paměť min. 8 GB DDR4 2400 MHz
• Pevný disk min. 128GB typu SSD + druhý HDD 1TB 7 200 ot./min.
• Výbava: 1x USB-C, 2x USB 3.1, 1x HDMI, 1x sluchátka/mikrofon, čtečka paměťových karet, WIFI a/b/g/n/ac, BT 4.2, webkamera, integrované repro, podsvícená klávesnice
• Příslušenství: Napájecí zdroj
• Operační systém s možností připojení do domény v nejnovější verzi a české lokalizaci
• Záruka na notebook min. 2 roky s vyzvednutím a vrácením
</t>
  </si>
  <si>
    <t xml:space="preserve">• Procesor o výkonu min. 5 000 bodů podle Passmark CPU Mark (http://www.cpubenchmark.net/cpu_list.php)
• Operační paměť min. 4 GB DDR4 (1x 4GB, druhý volný slot pro budoucí rozšíření)
• Pevný disk min. 128GB typu SSD NVMe
• Výbava vpředu case: 2x USB 3.1, 2x audio (sluchátka + mikrofon)
• Výbava vzadu case: 1x VGA(D-SUB), 2x DisplayPort, 1x LAN, 4x USB (z toho alespoň 2x verze USB 3.1)
• Interní reproduktor
• Příslušenství: CZ USB Klávesnice a USB myš, Napájecí zdroj
• Operační systém s možností připojení do domény v nejnovější verzi a české lokalizaci
• Rozměry PC max. 18 cm x 18 cm x 3.5 cm
• Záruka na PC min. 2 roky NBD OnSite
</t>
  </si>
  <si>
    <r>
      <t xml:space="preserve">• Technologie 3LCD
• Minimální barevný a bílý světelný výstup 3 800 Lumenů
• Rozlišení WXGA 1280 x 800, poměr stran 16:10
• Kontrastní poměr minimálně 15 000 :1
• Připojení min. 2x VGA(D-SUB) vstup, 1x VGA(D-SUB) výstup, 2x HDMI vstup, USB A i B, RJ45, 1x audio jack 3,5“ vstup, 1x audio jack/cinch výstup, RS-232
• Horizontální a vertikální korekce lichoběžníku
• Dálkové ovládání
• Minimální životnost lampy 6 000 hod. v normálním režimu a 12 000 hodin v režimu ECO
• Možnost zavěšení na držák pod strop
• Záruka min. 2 roky na projektor a lampu
• Součástí dodávku bude 12m kabel pro připojení k PC (D-SUB)
</t>
    </r>
    <r>
      <rPr>
        <b/>
        <sz val="11"/>
        <color theme="1"/>
        <rFont val="Calibri"/>
        <family val="2"/>
        <charset val="238"/>
        <scheme val="minor"/>
      </rPr>
      <t>+ STROPNÍ DRŽÁK:</t>
    </r>
    <r>
      <rPr>
        <sz val="11"/>
        <color theme="1"/>
        <rFont val="Calibri"/>
        <family val="2"/>
        <charset val="238"/>
        <scheme val="minor"/>
      </rPr>
      <t xml:space="preserve">
• Teleskopický držák min. 50 cm, montáž na strop, vedení kabelů uvnitř držáku
</t>
    </r>
  </si>
  <si>
    <t xml:space="preserve">• Formát tiskárny A4, barevný i černobílý tisk
• Skener, kopírka, fax
• Dotyková LCD obrazovka, barevná, úhlopříčka min. 10 cm
• Možnost skenování do mailu, síťové složky, FTP, USB disk
• Automatický oboustranný tisk, ADF oboustranné skenování, kopírování a faxování, 
• Emulace PCL6, Postscript 3, možnost bezdrátového tisku z mobilních zařízení, NFC
• Rychlost tisku: min. 24 stran podle ISO normy IEC 24734 černobíle/barevně
• Rychlost výstupu první strany: do 6s při tisku černobíle i barevně
• Podavače papíru o celkové kapacitě alespoň 750 stran
• Kompatibilní gramáž papíru 80-200 g/m2
• Ruční podavač na speciální média (obálka, silný papír, fotopapír apod.)
• Velkokapacitní náplně s výtěžností min. 10 000 stran při 5% pokrytí v černé a 5000 stran při 5% pokrytí každé z barevných náplní
• Rozhraní LAN, USB, WIFI
• Záruka na tiskárnu min. 2 roky NBD onsite
• Pracovní cyklus až 45 000 stran (Doporučený měsíční objem stránek: až 2500 stran)
</t>
  </si>
  <si>
    <r>
      <t xml:space="preserve">• Úhlopříčka min. 21.5”
• Rozlišení full HD (1920 x 1080)
• Vstupní rozhraní Display Port nebo HDMI nebo DVI (kompatibilní s nabízeným modelem PC)
• Datový kabel pro připojení s PC součástí dodávky
• VESA 100 x 100 mm
• Záruka min. 2 roky
</t>
    </r>
    <r>
      <rPr>
        <b/>
        <sz val="11"/>
        <color theme="1"/>
        <rFont val="Calibri"/>
        <family val="2"/>
        <charset val="238"/>
        <scheme val="minor"/>
      </rPr>
      <t>+ VESA DRŽÁK:</t>
    </r>
    <r>
      <rPr>
        <sz val="11"/>
        <color theme="1"/>
        <rFont val="Calibri"/>
        <family val="2"/>
        <charset val="238"/>
        <scheme val="minor"/>
      </rPr>
      <t xml:space="preserve">
• Držák pro uchycení nabízeného PC na monitor nebo na stůl
• Držák bude umožňovat uchycení dalších modulů jako např. DVDRW mechanika
• Rozměr VESA plně kompatibilní s monitorem a nabízeným PC
</t>
    </r>
  </si>
  <si>
    <t>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</si>
</sst>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43">
    <xf numFmtId="0" fontId="0" fillId="0" borderId="0" xfId="0"/>
    <xf numFmtId="164" fontId="0" fillId="0" borderId="1" xfId="0" applyNumberFormat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164" fontId="0" fillId="0" borderId="9" xfId="0" applyNumberFormat="1" applyBorder="1" applyAlignment="1">
      <alignment vertical="center"/>
    </xf>
    <xf numFmtId="0" fontId="1" fillId="3" borderId="2" xfId="0" applyFont="1" applyFill="1" applyBorder="1" applyAlignment="1">
      <alignment horizontal="left" vertical="center" indent="1"/>
    </xf>
    <xf numFmtId="0" fontId="1" fillId="3" borderId="3" xfId="0" applyFont="1" applyFill="1" applyBorder="1" applyAlignment="1">
      <alignment horizontal="left" vertical="center"/>
    </xf>
    <xf numFmtId="0" fontId="0" fillId="3" borderId="3" xfId="0" applyFill="1" applyBorder="1" applyAlignment="1">
      <alignment vertical="center"/>
    </xf>
    <xf numFmtId="164" fontId="1" fillId="3" borderId="4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indent="1"/>
    </xf>
    <xf numFmtId="0" fontId="0" fillId="0" borderId="1" xfId="0" applyFill="1" applyBorder="1" applyAlignment="1">
      <alignment horizontal="left" vertical="top" wrapText="1" indent="1"/>
    </xf>
    <xf numFmtId="0" fontId="0" fillId="0" borderId="1" xfId="0" applyFill="1" applyBorder="1" applyAlignment="1">
      <alignment horizontal="left" vertical="top" wrapText="1"/>
    </xf>
    <xf numFmtId="0" fontId="0" fillId="0" borderId="8" xfId="0" applyBorder="1" applyAlignment="1">
      <alignment horizontal="center" vertical="top"/>
    </xf>
    <xf numFmtId="0" fontId="0" fillId="0" borderId="13" xfId="0" applyBorder="1" applyAlignment="1">
      <alignment horizontal="left" vertical="top" indent="1"/>
    </xf>
    <xf numFmtId="0" fontId="0" fillId="0" borderId="13" xfId="0" applyBorder="1" applyAlignment="1">
      <alignment horizontal="left" indent="1"/>
    </xf>
    <xf numFmtId="164" fontId="0" fillId="0" borderId="1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64" fontId="0" fillId="0" borderId="14" xfId="0" applyNumberFormat="1" applyBorder="1" applyAlignment="1">
      <alignment vertical="center"/>
    </xf>
    <xf numFmtId="0" fontId="1" fillId="3" borderId="18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top" wrapText="1" indent="1"/>
    </xf>
    <xf numFmtId="0" fontId="0" fillId="4" borderId="1" xfId="0" applyFill="1" applyBorder="1" applyAlignment="1">
      <alignment horizontal="left" vertical="top" wrapText="1" indent="1"/>
    </xf>
    <xf numFmtId="0" fontId="0" fillId="2" borderId="1" xfId="0" applyFill="1" applyBorder="1" applyAlignment="1">
      <alignment horizontal="left" vertical="top" wrapText="1" indent="1"/>
    </xf>
    <xf numFmtId="0" fontId="0" fillId="5" borderId="1" xfId="0" applyFill="1" applyBorder="1" applyAlignment="1">
      <alignment horizontal="left" vertical="top" wrapText="1" indent="1"/>
    </xf>
    <xf numFmtId="0" fontId="0" fillId="6" borderId="1" xfId="0" applyFill="1" applyBorder="1" applyAlignment="1">
      <alignment horizontal="left" vertical="top" wrapText="1" indent="1"/>
    </xf>
    <xf numFmtId="0" fontId="2" fillId="7" borderId="15" xfId="0" applyFont="1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7" borderId="17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12"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  <dxf>
      <font>
        <color theme="0" tint="-0.14996795556505021"/>
      </font>
    </dxf>
    <dxf>
      <border>
        <top style="thin">
          <color theme="0" tint="-0.499984740745262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tabSelected="1" topLeftCell="A4" zoomScale="85" zoomScaleNormal="85" workbookViewId="0">
      <selection activeCell="B8" sqref="B8"/>
    </sheetView>
  </sheetViews>
  <sheetFormatPr defaultRowHeight="15" x14ac:dyDescent="0.25"/>
  <cols>
    <col min="2" max="3" width="22.42578125" customWidth="1"/>
    <col min="4" max="4" width="74" customWidth="1"/>
    <col min="5" max="5" width="21.85546875" customWidth="1"/>
    <col min="6" max="6" width="17.28515625" customWidth="1"/>
    <col min="7" max="7" width="9.140625" style="11"/>
    <col min="8" max="8" width="17.28515625" customWidth="1"/>
  </cols>
  <sheetData>
    <row r="1" spans="1:8" ht="15.75" customHeight="1" x14ac:dyDescent="0.25">
      <c r="A1" s="31" t="s">
        <v>63</v>
      </c>
      <c r="B1" s="32"/>
      <c r="C1" s="32"/>
      <c r="D1" s="32"/>
      <c r="E1" s="32"/>
      <c r="F1" s="32"/>
      <c r="G1" s="32"/>
      <c r="H1" s="33"/>
    </row>
    <row r="2" spans="1:8" ht="15.75" thickBot="1" x14ac:dyDescent="0.3">
      <c r="A2" s="34"/>
      <c r="B2" s="35"/>
      <c r="C2" s="35"/>
      <c r="D2" s="35"/>
      <c r="E2" s="35"/>
      <c r="F2" s="35"/>
      <c r="G2" s="35"/>
      <c r="H2" s="36"/>
    </row>
    <row r="3" spans="1:8" ht="15.75" customHeight="1" x14ac:dyDescent="0.25">
      <c r="A3" s="31" t="s">
        <v>64</v>
      </c>
      <c r="B3" s="37"/>
      <c r="C3" s="37"/>
      <c r="D3" s="37"/>
      <c r="E3" s="37"/>
      <c r="F3" s="37"/>
      <c r="G3" s="37"/>
      <c r="H3" s="38"/>
    </row>
    <row r="4" spans="1:8" ht="15.75" customHeight="1" thickBot="1" x14ac:dyDescent="0.3">
      <c r="A4" s="39"/>
      <c r="B4" s="40"/>
      <c r="C4" s="40"/>
      <c r="D4" s="40"/>
      <c r="E4" s="40"/>
      <c r="F4" s="40"/>
      <c r="G4" s="40"/>
      <c r="H4" s="41"/>
    </row>
    <row r="5" spans="1:8" ht="30" x14ac:dyDescent="0.25">
      <c r="A5" s="25" t="s">
        <v>35</v>
      </c>
      <c r="B5" s="14" t="s">
        <v>6</v>
      </c>
      <c r="C5" s="12" t="s">
        <v>13</v>
      </c>
      <c r="D5" s="12" t="s">
        <v>7</v>
      </c>
      <c r="E5" s="12" t="s">
        <v>14</v>
      </c>
      <c r="F5" s="13" t="s">
        <v>8</v>
      </c>
      <c r="G5" s="14" t="s">
        <v>4</v>
      </c>
      <c r="H5" s="15" t="s">
        <v>3</v>
      </c>
    </row>
    <row r="6" spans="1:8" ht="204" customHeight="1" x14ac:dyDescent="0.25">
      <c r="A6" s="19">
        <v>1</v>
      </c>
      <c r="B6" s="27" t="s">
        <v>10</v>
      </c>
      <c r="C6" s="17" t="s">
        <v>12</v>
      </c>
      <c r="D6" s="18" t="s">
        <v>66</v>
      </c>
      <c r="E6" s="18"/>
      <c r="F6" s="1"/>
      <c r="G6" s="9">
        <v>6</v>
      </c>
      <c r="H6" s="4">
        <f>F6*G6</f>
        <v>0</v>
      </c>
    </row>
    <row r="7" spans="1:8" ht="240" customHeight="1" x14ac:dyDescent="0.25">
      <c r="A7" s="19">
        <v>2</v>
      </c>
      <c r="B7" s="27" t="s">
        <v>71</v>
      </c>
      <c r="C7" s="17" t="s">
        <v>11</v>
      </c>
      <c r="D7" s="18" t="s">
        <v>67</v>
      </c>
      <c r="E7" s="18"/>
      <c r="F7" s="2"/>
      <c r="G7" s="9">
        <v>10</v>
      </c>
      <c r="H7" s="4">
        <f t="shared" ref="H7:H25" si="0">F7*G7</f>
        <v>0</v>
      </c>
    </row>
    <row r="8" spans="1:8" ht="180" x14ac:dyDescent="0.25">
      <c r="A8" s="19">
        <v>3</v>
      </c>
      <c r="B8" s="27" t="s">
        <v>20</v>
      </c>
      <c r="C8" s="17"/>
      <c r="D8" s="18" t="s">
        <v>70</v>
      </c>
      <c r="E8" s="18"/>
      <c r="F8" s="2"/>
      <c r="G8" s="9">
        <v>10</v>
      </c>
      <c r="H8" s="4">
        <f t="shared" si="0"/>
        <v>0</v>
      </c>
    </row>
    <row r="9" spans="1:8" ht="240" x14ac:dyDescent="0.25">
      <c r="A9" s="19">
        <v>4</v>
      </c>
      <c r="B9" s="27" t="s">
        <v>15</v>
      </c>
      <c r="C9" s="17" t="s">
        <v>16</v>
      </c>
      <c r="D9" s="18" t="s">
        <v>68</v>
      </c>
      <c r="E9" s="18"/>
      <c r="F9" s="1"/>
      <c r="G9" s="9">
        <v>1</v>
      </c>
      <c r="H9" s="4">
        <f t="shared" si="0"/>
        <v>0</v>
      </c>
    </row>
    <row r="10" spans="1:8" ht="60" x14ac:dyDescent="0.25">
      <c r="A10" s="19">
        <v>5</v>
      </c>
      <c r="B10" s="27" t="s">
        <v>17</v>
      </c>
      <c r="C10" s="17" t="s">
        <v>18</v>
      </c>
      <c r="D10" s="18" t="s">
        <v>19</v>
      </c>
      <c r="E10" s="18"/>
      <c r="F10" s="2"/>
      <c r="G10" s="9">
        <v>1</v>
      </c>
      <c r="H10" s="4">
        <f t="shared" si="0"/>
        <v>0</v>
      </c>
    </row>
    <row r="11" spans="1:8" ht="300" x14ac:dyDescent="0.25">
      <c r="A11" s="19">
        <v>6</v>
      </c>
      <c r="B11" s="27" t="s">
        <v>21</v>
      </c>
      <c r="C11" s="17" t="s">
        <v>22</v>
      </c>
      <c r="D11" s="18" t="s">
        <v>69</v>
      </c>
      <c r="E11" s="18"/>
      <c r="F11" s="2"/>
      <c r="G11" s="9">
        <v>1</v>
      </c>
      <c r="H11" s="4">
        <f t="shared" si="0"/>
        <v>0</v>
      </c>
    </row>
    <row r="12" spans="1:8" ht="120" x14ac:dyDescent="0.25">
      <c r="A12" s="19">
        <v>7</v>
      </c>
      <c r="B12" s="29" t="s">
        <v>23</v>
      </c>
      <c r="C12" s="17" t="s">
        <v>24</v>
      </c>
      <c r="D12" s="18" t="s">
        <v>25</v>
      </c>
      <c r="E12" s="18"/>
      <c r="F12" s="1"/>
      <c r="G12" s="9">
        <v>12</v>
      </c>
      <c r="H12" s="4">
        <f t="shared" si="0"/>
        <v>0</v>
      </c>
    </row>
    <row r="13" spans="1:8" ht="237" customHeight="1" x14ac:dyDescent="0.25">
      <c r="A13" s="19">
        <v>8</v>
      </c>
      <c r="B13" s="29" t="s">
        <v>26</v>
      </c>
      <c r="C13" s="17" t="s">
        <v>0</v>
      </c>
      <c r="D13" s="18" t="s">
        <v>27</v>
      </c>
      <c r="E13" s="18"/>
      <c r="F13" s="1"/>
      <c r="G13" s="9">
        <v>7</v>
      </c>
      <c r="H13" s="4">
        <f t="shared" si="0"/>
        <v>0</v>
      </c>
    </row>
    <row r="14" spans="1:8" ht="285" x14ac:dyDescent="0.25">
      <c r="A14" s="19">
        <v>9</v>
      </c>
      <c r="B14" s="29" t="s">
        <v>28</v>
      </c>
      <c r="C14" s="17" t="s">
        <v>1</v>
      </c>
      <c r="D14" s="18" t="s">
        <v>29</v>
      </c>
      <c r="E14" s="18"/>
      <c r="F14" s="1"/>
      <c r="G14" s="9">
        <v>24</v>
      </c>
      <c r="H14" s="4">
        <f t="shared" si="0"/>
        <v>0</v>
      </c>
    </row>
    <row r="15" spans="1:8" ht="298.5" customHeight="1" x14ac:dyDescent="0.25">
      <c r="A15" s="19">
        <v>10</v>
      </c>
      <c r="B15" s="29" t="s">
        <v>30</v>
      </c>
      <c r="C15" s="17" t="s">
        <v>31</v>
      </c>
      <c r="D15" s="18" t="s">
        <v>32</v>
      </c>
      <c r="E15" s="18"/>
      <c r="F15" s="2"/>
      <c r="G15" s="9">
        <v>24</v>
      </c>
      <c r="H15" s="4">
        <f t="shared" si="0"/>
        <v>0</v>
      </c>
    </row>
    <row r="16" spans="1:8" ht="86.25" customHeight="1" x14ac:dyDescent="0.25">
      <c r="A16" s="19">
        <v>11</v>
      </c>
      <c r="B16" s="29" t="s">
        <v>33</v>
      </c>
      <c r="C16" s="17" t="s">
        <v>34</v>
      </c>
      <c r="D16" s="18" t="s">
        <v>36</v>
      </c>
      <c r="E16" s="18"/>
      <c r="F16" s="1"/>
      <c r="G16" s="9">
        <v>12</v>
      </c>
      <c r="H16" s="4">
        <f t="shared" si="0"/>
        <v>0</v>
      </c>
    </row>
    <row r="17" spans="1:8" ht="315" x14ac:dyDescent="0.25">
      <c r="A17" s="19">
        <v>12</v>
      </c>
      <c r="B17" s="26" t="s">
        <v>37</v>
      </c>
      <c r="C17" s="17" t="s">
        <v>38</v>
      </c>
      <c r="D17" s="18" t="s">
        <v>39</v>
      </c>
      <c r="E17" s="18"/>
      <c r="F17" s="2"/>
      <c r="G17" s="9">
        <v>1</v>
      </c>
      <c r="H17" s="4">
        <f t="shared" si="0"/>
        <v>0</v>
      </c>
    </row>
    <row r="18" spans="1:8" ht="390" x14ac:dyDescent="0.25">
      <c r="A18" s="19">
        <v>13</v>
      </c>
      <c r="B18" s="26" t="s">
        <v>40</v>
      </c>
      <c r="C18" s="17" t="s">
        <v>41</v>
      </c>
      <c r="D18" s="18" t="s">
        <v>42</v>
      </c>
      <c r="E18" s="18"/>
      <c r="F18" s="2"/>
      <c r="G18" s="9">
        <v>2</v>
      </c>
      <c r="H18" s="4">
        <f t="shared" si="0"/>
        <v>0</v>
      </c>
    </row>
    <row r="19" spans="1:8" ht="135" x14ac:dyDescent="0.25">
      <c r="A19" s="19">
        <v>14</v>
      </c>
      <c r="B19" s="26" t="s">
        <v>43</v>
      </c>
      <c r="C19" s="17" t="s">
        <v>44</v>
      </c>
      <c r="D19" s="18" t="s">
        <v>45</v>
      </c>
      <c r="E19" s="18"/>
      <c r="F19" s="2"/>
      <c r="G19" s="9">
        <v>1</v>
      </c>
      <c r="H19" s="4">
        <f t="shared" si="0"/>
        <v>0</v>
      </c>
    </row>
    <row r="20" spans="1:8" ht="409.5" customHeight="1" x14ac:dyDescent="0.25">
      <c r="A20" s="19">
        <v>15</v>
      </c>
      <c r="B20" s="30" t="s">
        <v>46</v>
      </c>
      <c r="C20" s="17" t="s">
        <v>47</v>
      </c>
      <c r="D20" s="18" t="s">
        <v>48</v>
      </c>
      <c r="E20" s="18"/>
      <c r="F20" s="2"/>
      <c r="G20" s="9">
        <v>1</v>
      </c>
      <c r="H20" s="4">
        <f t="shared" si="0"/>
        <v>0</v>
      </c>
    </row>
    <row r="21" spans="1:8" ht="150" x14ac:dyDescent="0.25">
      <c r="A21" s="19">
        <v>16</v>
      </c>
      <c r="B21" s="30" t="s">
        <v>49</v>
      </c>
      <c r="C21" s="17" t="s">
        <v>50</v>
      </c>
      <c r="D21" s="18" t="s">
        <v>51</v>
      </c>
      <c r="E21" s="18"/>
      <c r="F21" s="2"/>
      <c r="G21" s="9">
        <v>2</v>
      </c>
      <c r="H21" s="4">
        <f t="shared" si="0"/>
        <v>0</v>
      </c>
    </row>
    <row r="22" spans="1:8" ht="374.25" customHeight="1" x14ac:dyDescent="0.25">
      <c r="A22" s="19">
        <v>17</v>
      </c>
      <c r="B22" s="30" t="s">
        <v>2</v>
      </c>
      <c r="C22" s="17" t="s">
        <v>52</v>
      </c>
      <c r="D22" s="18" t="s">
        <v>62</v>
      </c>
      <c r="E22" s="18"/>
      <c r="F22" s="2"/>
      <c r="G22" s="9">
        <v>2</v>
      </c>
      <c r="H22" s="4">
        <f t="shared" si="0"/>
        <v>0</v>
      </c>
    </row>
    <row r="23" spans="1:8" ht="285" x14ac:dyDescent="0.25">
      <c r="A23" s="19">
        <v>18</v>
      </c>
      <c r="B23" s="30" t="s">
        <v>53</v>
      </c>
      <c r="C23" s="17" t="s">
        <v>54</v>
      </c>
      <c r="D23" s="18" t="s">
        <v>55</v>
      </c>
      <c r="E23" s="18"/>
      <c r="F23" s="2"/>
      <c r="G23" s="9">
        <v>2</v>
      </c>
      <c r="H23" s="4">
        <f t="shared" si="0"/>
        <v>0</v>
      </c>
    </row>
    <row r="24" spans="1:8" ht="105" x14ac:dyDescent="0.25">
      <c r="A24" s="19">
        <v>19</v>
      </c>
      <c r="B24" s="30" t="s">
        <v>56</v>
      </c>
      <c r="C24" s="17" t="s">
        <v>57</v>
      </c>
      <c r="D24" s="18" t="s">
        <v>58</v>
      </c>
      <c r="E24" s="18"/>
      <c r="F24" s="2"/>
      <c r="G24" s="9">
        <v>2</v>
      </c>
      <c r="H24" s="4">
        <f t="shared" si="0"/>
        <v>0</v>
      </c>
    </row>
    <row r="25" spans="1:8" ht="195" x14ac:dyDescent="0.25">
      <c r="A25" s="19">
        <v>20</v>
      </c>
      <c r="B25" s="28" t="s">
        <v>60</v>
      </c>
      <c r="C25" s="17" t="s">
        <v>59</v>
      </c>
      <c r="D25" s="18" t="s">
        <v>61</v>
      </c>
      <c r="E25" s="18"/>
      <c r="F25" s="2"/>
      <c r="G25" s="9">
        <v>1</v>
      </c>
      <c r="H25" s="4">
        <f t="shared" si="0"/>
        <v>0</v>
      </c>
    </row>
    <row r="26" spans="1:8" ht="15.75" thickBot="1" x14ac:dyDescent="0.3">
      <c r="A26" s="19">
        <v>21</v>
      </c>
      <c r="B26" s="20" t="s">
        <v>9</v>
      </c>
      <c r="C26" s="20"/>
      <c r="D26" s="21"/>
      <c r="E26" s="21"/>
      <c r="F26" s="22"/>
      <c r="G26" s="23">
        <v>1</v>
      </c>
      <c r="H26" s="24">
        <f t="shared" ref="H26" si="1">F26*G26</f>
        <v>0</v>
      </c>
    </row>
    <row r="27" spans="1:8" s="3" customFormat="1" ht="28.5" customHeight="1" thickBot="1" x14ac:dyDescent="0.3">
      <c r="A27" s="5" t="s">
        <v>5</v>
      </c>
      <c r="B27" s="16"/>
      <c r="C27" s="16"/>
      <c r="D27" s="6"/>
      <c r="E27" s="6"/>
      <c r="F27" s="7"/>
      <c r="G27" s="10"/>
      <c r="H27" s="8">
        <f>SUM(H12:H26)</f>
        <v>0</v>
      </c>
    </row>
    <row r="30" spans="1:8" ht="40.5" customHeight="1" x14ac:dyDescent="0.25">
      <c r="A30" s="42" t="s">
        <v>65</v>
      </c>
      <c r="B30" s="42"/>
      <c r="C30" s="42"/>
      <c r="D30" s="42"/>
      <c r="E30" s="42"/>
      <c r="F30" s="42"/>
      <c r="G30" s="42"/>
      <c r="H30" s="42"/>
    </row>
  </sheetData>
  <mergeCells count="3">
    <mergeCell ref="A1:H2"/>
    <mergeCell ref="A3:H4"/>
    <mergeCell ref="A30:H30"/>
  </mergeCells>
  <conditionalFormatting sqref="D13:E13 D6:E8 D17:E25 D10:E11">
    <cfRule type="expression" dxfId="11" priority="21">
      <formula>$M6=0</formula>
    </cfRule>
    <cfRule type="cellIs" dxfId="10" priority="22" operator="equal">
      <formula>0</formula>
    </cfRule>
  </conditionalFormatting>
  <conditionalFormatting sqref="D14:E14">
    <cfRule type="expression" dxfId="9" priority="19">
      <formula>$M14=0</formula>
    </cfRule>
    <cfRule type="cellIs" dxfId="8" priority="20" operator="equal">
      <formula>0</formula>
    </cfRule>
  </conditionalFormatting>
  <conditionalFormatting sqref="D12:E12">
    <cfRule type="expression" dxfId="7" priority="17">
      <formula>$M12=0</formula>
    </cfRule>
    <cfRule type="cellIs" dxfId="6" priority="18" operator="equal">
      <formula>0</formula>
    </cfRule>
  </conditionalFormatting>
  <conditionalFormatting sqref="D16:E16">
    <cfRule type="expression" dxfId="5" priority="15">
      <formula>$M16=0</formula>
    </cfRule>
    <cfRule type="cellIs" dxfId="4" priority="16" operator="equal">
      <formula>0</formula>
    </cfRule>
  </conditionalFormatting>
  <conditionalFormatting sqref="D15:E15">
    <cfRule type="expression" dxfId="3" priority="9">
      <formula>$M15=0</formula>
    </cfRule>
    <cfRule type="cellIs" dxfId="2" priority="10" operator="equal">
      <formula>0</formula>
    </cfRule>
  </conditionalFormatting>
  <conditionalFormatting sqref="D9:E9">
    <cfRule type="expression" dxfId="1" priority="25">
      <formula>#REF!=0</formula>
    </cfRule>
    <cfRule type="cellIs" dxfId="0" priority="26" operator="equal">
      <formula>0</formula>
    </cfRule>
  </conditionalFormatting>
  <pageMargins left="0.23622047244094491" right="0.23622047244094491" top="0.15748031496062992" bottom="0.15748031496062992" header="0" footer="0"/>
  <pageSetup paperSize="9" scale="51" fitToHeight="0" orientation="portrait" horizontalDpi="360" verticalDpi="360" r:id="rId1"/>
  <rowBreaks count="4" manualBreakCount="4">
    <brk id="11" max="7" man="1"/>
    <brk id="16" max="7" man="1"/>
    <brk id="19" max="7" man="1"/>
    <brk id="24" max="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434B51E7B0D5E49B69185CEF03EC48E" ma:contentTypeVersion="10" ma:contentTypeDescription="Vytvoří nový dokument" ma:contentTypeScope="" ma:versionID="e3ab9b310e7cc9bae4abdefea6385b77">
  <xsd:schema xmlns:xsd="http://www.w3.org/2001/XMLSchema" xmlns:xs="http://www.w3.org/2001/XMLSchema" xmlns:p="http://schemas.microsoft.com/office/2006/metadata/properties" xmlns:ns2="7fb0215d-5a29-4068-b9b2-30a237f24f13" xmlns:ns3="26b7fe97-6423-4cf9-ad56-9f8a47dc0d62" targetNamespace="http://schemas.microsoft.com/office/2006/metadata/properties" ma:root="true" ma:fieldsID="30c520cdd3e72386960fe3a9dee68a74" ns2:_="" ns3:_="">
    <xsd:import namespace="7fb0215d-5a29-4068-b9b2-30a237f24f13"/>
    <xsd:import namespace="26b7fe97-6423-4cf9-ad56-9f8a47dc0d6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b0215d-5a29-4068-b9b2-30a237f24f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b7fe97-6423-4cf9-ad56-9f8a47dc0d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9751778-012B-497E-B1A6-1548D297A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fb0215d-5a29-4068-b9b2-30a237f24f13"/>
    <ds:schemaRef ds:uri="26b7fe97-6423-4cf9-ad56-9f8a47dc0d6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B102C27-9EE9-462A-8BC3-F6C118E5D1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B648FD-D8CB-4A66-8C52-A56C731BB44E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Technické vybavení</vt:lpstr>
      <vt:lpstr>'Technické vybavení'!Názvy_tisku</vt:lpstr>
      <vt:lpstr>'Technické vybavení'!Oblast_tisku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 systému Windows</dc:creator>
  <cp:lastModifiedBy>Samek Ondřej</cp:lastModifiedBy>
  <cp:lastPrinted>2019-05-22T23:33:02Z</cp:lastPrinted>
  <dcterms:created xsi:type="dcterms:W3CDTF">2018-02-28T21:49:03Z</dcterms:created>
  <dcterms:modified xsi:type="dcterms:W3CDTF">2019-07-03T13:37:18Z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0x010100F434B51E7B0D5E49B69185CEF03EC48E</vt:lpwstr>
  </property>
</Properties>
</file>