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4385" yWindow="65521" windowWidth="14430" windowHeight="14640" activeTab="0"/>
  </bookViews>
  <sheets>
    <sheet name="List1" sheetId="1" r:id="rId1"/>
  </sheets>
  <definedNames>
    <definedName name="_xlnm.Print_Area" localSheetId="0">'List1'!$A$1:$G$31</definedName>
  </definedNames>
  <calcPr calcId="145621"/>
</workbook>
</file>

<file path=xl/sharedStrings.xml><?xml version="1.0" encoding="utf-8"?>
<sst xmlns="http://schemas.openxmlformats.org/spreadsheetml/2006/main" count="45" uniqueCount="27">
  <si>
    <t>Název položek (označení zařízení)</t>
  </si>
  <si>
    <t>Měrná jednotka</t>
  </si>
  <si>
    <t>% DPH</t>
  </si>
  <si>
    <t>Celkem s DPH</t>
  </si>
  <si>
    <t>ks</t>
  </si>
  <si>
    <t>Celkem bez DPH</t>
  </si>
  <si>
    <t>Jednotková cena bez DPH</t>
  </si>
  <si>
    <t>Počet</t>
  </si>
  <si>
    <t>Celková nabídková cena</t>
  </si>
  <si>
    <t>Celkem uznatelné výdaje</t>
  </si>
  <si>
    <t>Celkem neuznatelné výdaje</t>
  </si>
  <si>
    <t>SW - Dvouúrovňová autentizace - server</t>
  </si>
  <si>
    <t>HW - Token USB</t>
  </si>
  <si>
    <t>HW - Token OTP</t>
  </si>
  <si>
    <t>SW - Sběr logů, analýza dat - SIEM</t>
  </si>
  <si>
    <t>A - Způsobilé výdaje</t>
  </si>
  <si>
    <t>B - Nezpůsobilé výdaje</t>
  </si>
  <si>
    <t>HW - Aktivní prvky LAN</t>
  </si>
  <si>
    <t>rok</t>
  </si>
  <si>
    <t>Kritérium - celková nabídková cena bez DPH</t>
  </si>
  <si>
    <t>HW - Diskové pole produkční - HDD 2TB</t>
  </si>
  <si>
    <t>HW - Diskové pole produkční - HDD 600GB</t>
  </si>
  <si>
    <t>HW - Diskové pole - zálohování - HDD 4TB</t>
  </si>
  <si>
    <t>Příloha č. 7b</t>
  </si>
  <si>
    <t>Způsobilé výdaje</t>
  </si>
  <si>
    <t>Nezpůsobilé výdaje (technická podpora) - doplatek</t>
  </si>
  <si>
    <t>Výkaz výměr: Dílčí část B) Konsolidace LAN a bezpečnostní infrastruktura TC 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</si>
</sst>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7">
    <xf numFmtId="0" fontId="0" fillId="0" borderId="0" xfId="0"/>
    <xf numFmtId="0" fontId="0" fillId="0" borderId="0" xfId="0" applyFont="1" applyProtection="1">
      <protection/>
    </xf>
    <xf numFmtId="3" fontId="4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2" xfId="20" applyNumberFormat="1" applyFont="1" applyBorder="1" applyAlignment="1" applyProtection="1">
      <alignment horizontal="center" vertical="center" wrapText="1"/>
      <protection/>
    </xf>
    <xf numFmtId="1" fontId="4" fillId="0" borderId="2" xfId="20" applyNumberFormat="1" applyFont="1" applyBorder="1" applyAlignment="1" applyProtection="1">
      <alignment horizontal="center" vertical="center" wrapText="1"/>
      <protection/>
    </xf>
    <xf numFmtId="3" fontId="4" fillId="0" borderId="3" xfId="20" applyNumberFormat="1" applyFont="1" applyBorder="1" applyAlignment="1" applyProtection="1">
      <alignment horizontal="center" vertical="center" wrapText="1"/>
      <protection/>
    </xf>
    <xf numFmtId="0" fontId="5" fillId="0" borderId="0" xfId="20" applyFont="1" applyProtection="1">
      <alignment/>
      <protection/>
    </xf>
    <xf numFmtId="0" fontId="6" fillId="0" borderId="0" xfId="0" applyFont="1" applyAlignment="1" applyProtection="1">
      <alignment horizontal="left" vertical="center"/>
      <protection/>
    </xf>
    <xf numFmtId="0" fontId="8" fillId="0" borderId="4" xfId="0" applyFont="1" applyBorder="1" applyProtection="1">
      <protection/>
    </xf>
    <xf numFmtId="3" fontId="8" fillId="2" borderId="4" xfId="0" applyNumberFormat="1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/>
    </xf>
    <xf numFmtId="44" fontId="8" fillId="0" borderId="4" xfId="0" applyNumberFormat="1" applyFont="1" applyBorder="1" applyProtection="1">
      <protection/>
    </xf>
    <xf numFmtId="9" fontId="8" fillId="0" borderId="4" xfId="0" applyNumberFormat="1" applyFont="1" applyBorder="1" applyAlignment="1" applyProtection="1">
      <alignment horizontal="center"/>
      <protection/>
    </xf>
    <xf numFmtId="44" fontId="8" fillId="0" borderId="5" xfId="0" applyNumberFormat="1" applyFont="1" applyBorder="1" applyProtection="1">
      <protection/>
    </xf>
    <xf numFmtId="0" fontId="7" fillId="0" borderId="6" xfId="0" applyFont="1" applyBorder="1" applyAlignment="1" applyProtection="1">
      <alignment horizontal="left"/>
      <protection/>
    </xf>
    <xf numFmtId="0" fontId="7" fillId="3" borderId="7" xfId="0" applyFont="1" applyFill="1" applyBorder="1" applyAlignment="1" applyProtection="1">
      <alignment horizontal="left"/>
      <protection/>
    </xf>
    <xf numFmtId="0" fontId="8" fillId="3" borderId="8" xfId="0" applyFont="1" applyFill="1" applyBorder="1" applyProtection="1">
      <protection/>
    </xf>
    <xf numFmtId="44" fontId="8" fillId="3" borderId="8" xfId="0" applyNumberFormat="1" applyFont="1" applyFill="1" applyBorder="1" applyProtection="1">
      <protection/>
    </xf>
    <xf numFmtId="0" fontId="2" fillId="0" borderId="0" xfId="0" applyFont="1" applyProtection="1">
      <protection/>
    </xf>
    <xf numFmtId="0" fontId="9" fillId="0" borderId="0" xfId="0" applyFont="1" applyProtection="1">
      <protection/>
    </xf>
    <xf numFmtId="0" fontId="2" fillId="3" borderId="9" xfId="0" applyFont="1" applyFill="1" applyBorder="1" applyAlignment="1" applyProtection="1">
      <alignment horizontal="left"/>
      <protection/>
    </xf>
    <xf numFmtId="0" fontId="0" fillId="3" borderId="10" xfId="0" applyFont="1" applyFill="1" applyBorder="1" applyProtection="1">
      <protection/>
    </xf>
    <xf numFmtId="44" fontId="0" fillId="3" borderId="10" xfId="0" applyNumberFormat="1" applyFont="1" applyFill="1" applyBorder="1" applyProtection="1">
      <protection/>
    </xf>
    <xf numFmtId="44" fontId="7" fillId="3" borderId="8" xfId="0" applyNumberFormat="1" applyFont="1" applyFill="1" applyBorder="1" applyProtection="1">
      <protection/>
    </xf>
    <xf numFmtId="44" fontId="2" fillId="3" borderId="10" xfId="0" applyNumberFormat="1" applyFont="1" applyFill="1" applyBorder="1" applyProtection="1">
      <protection/>
    </xf>
    <xf numFmtId="44" fontId="7" fillId="3" borderId="11" xfId="0" applyNumberFormat="1" applyFont="1" applyFill="1" applyBorder="1" applyProtection="1">
      <protection/>
    </xf>
    <xf numFmtId="44" fontId="2" fillId="3" borderId="12" xfId="0" applyNumberFormat="1" applyFont="1" applyFill="1" applyBorder="1" applyProtection="1">
      <protection/>
    </xf>
    <xf numFmtId="0" fontId="7" fillId="3" borderId="13" xfId="0" applyFont="1" applyFill="1" applyBorder="1" applyAlignment="1" applyProtection="1">
      <alignment horizontal="left"/>
      <protection/>
    </xf>
    <xf numFmtId="0" fontId="8" fillId="3" borderId="14" xfId="0" applyFont="1" applyFill="1" applyBorder="1" applyProtection="1">
      <protection/>
    </xf>
    <xf numFmtId="3" fontId="8" fillId="3" borderId="14" xfId="0" applyNumberFormat="1" applyFont="1" applyFill="1" applyBorder="1" applyProtection="1">
      <protection/>
    </xf>
    <xf numFmtId="44" fontId="7" fillId="3" borderId="14" xfId="0" applyNumberFormat="1" applyFont="1" applyFill="1" applyBorder="1" applyProtection="1">
      <protection/>
    </xf>
    <xf numFmtId="44" fontId="7" fillId="3" borderId="15" xfId="0" applyNumberFormat="1" applyFont="1" applyFill="1" applyBorder="1" applyProtection="1">
      <protection/>
    </xf>
    <xf numFmtId="3" fontId="4" fillId="4" borderId="6" xfId="20" applyNumberFormat="1" applyFont="1" applyFill="1" applyBorder="1" applyAlignment="1" applyProtection="1">
      <alignment horizontal="left" vertical="center" wrapText="1"/>
      <protection/>
    </xf>
    <xf numFmtId="3" fontId="4" fillId="4" borderId="4" xfId="20" applyNumberFormat="1" applyFont="1" applyFill="1" applyBorder="1" applyAlignment="1" applyProtection="1">
      <alignment horizontal="left" vertical="center" wrapText="1"/>
      <protection/>
    </xf>
    <xf numFmtId="3" fontId="4" fillId="4" borderId="5" xfId="2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1238250</xdr:colOff>
      <xdr:row>3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667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 topLeftCell="A1">
      <selection activeCell="C11" sqref="C11"/>
    </sheetView>
  </sheetViews>
  <sheetFormatPr defaultColWidth="9.140625" defaultRowHeight="15"/>
  <cols>
    <col min="1" max="1" width="42.8515625" style="1" customWidth="1"/>
    <col min="2" max="2" width="11.8515625" style="1" customWidth="1"/>
    <col min="3" max="3" width="22.421875" style="1" customWidth="1"/>
    <col min="4" max="6" width="19.28125" style="1" customWidth="1"/>
    <col min="7" max="7" width="20.00390625" style="1" customWidth="1"/>
    <col min="8" max="16384" width="9.140625" style="1" customWidth="1"/>
  </cols>
  <sheetData>
    <row r="1" ht="18.75">
      <c r="G1" s="35" t="s">
        <v>23</v>
      </c>
    </row>
    <row r="2" ht="15.75">
      <c r="A2" s="36"/>
    </row>
    <row r="4" ht="15"/>
    <row r="6" spans="1:7" ht="15">
      <c r="A6" s="7" t="s">
        <v>26</v>
      </c>
      <c r="G6" s="18"/>
    </row>
    <row r="8" ht="19.5" thickBot="1">
      <c r="A8" s="19" t="s">
        <v>15</v>
      </c>
    </row>
    <row r="9" spans="1:7" ht="15">
      <c r="A9" s="2" t="s">
        <v>0</v>
      </c>
      <c r="B9" s="3" t="s">
        <v>7</v>
      </c>
      <c r="C9" s="3" t="s">
        <v>6</v>
      </c>
      <c r="D9" s="3" t="s">
        <v>1</v>
      </c>
      <c r="E9" s="3" t="s">
        <v>5</v>
      </c>
      <c r="F9" s="4" t="s">
        <v>2</v>
      </c>
      <c r="G9" s="5" t="s">
        <v>3</v>
      </c>
    </row>
    <row r="10" spans="1:7" ht="15" customHeight="1">
      <c r="A10" s="32" t="s">
        <v>24</v>
      </c>
      <c r="B10" s="33"/>
      <c r="C10" s="33"/>
      <c r="D10" s="33"/>
      <c r="E10" s="33"/>
      <c r="F10" s="33"/>
      <c r="G10" s="34"/>
    </row>
    <row r="11" spans="1:7" ht="15">
      <c r="A11" s="14" t="s">
        <v>11</v>
      </c>
      <c r="B11" s="8">
        <v>1</v>
      </c>
      <c r="C11" s="9"/>
      <c r="D11" s="10" t="s">
        <v>4</v>
      </c>
      <c r="E11" s="11">
        <f>B11*C11</f>
        <v>0</v>
      </c>
      <c r="F11" s="12">
        <v>0.21</v>
      </c>
      <c r="G11" s="13">
        <f>E11+(E11*F11)</f>
        <v>0</v>
      </c>
    </row>
    <row r="12" spans="1:7" ht="15">
      <c r="A12" s="14" t="s">
        <v>12</v>
      </c>
      <c r="B12" s="8">
        <v>120</v>
      </c>
      <c r="C12" s="9"/>
      <c r="D12" s="10" t="s">
        <v>4</v>
      </c>
      <c r="E12" s="11">
        <f aca="true" t="shared" si="0" ref="E12:E18">B12*C12</f>
        <v>0</v>
      </c>
      <c r="F12" s="12">
        <v>0.21</v>
      </c>
      <c r="G12" s="13">
        <f aca="true" t="shared" si="1" ref="G12:G18">E12+(E12*F12)</f>
        <v>0</v>
      </c>
    </row>
    <row r="13" spans="1:7" ht="15">
      <c r="A13" s="14" t="s">
        <v>13</v>
      </c>
      <c r="B13" s="8">
        <v>10</v>
      </c>
      <c r="C13" s="9"/>
      <c r="D13" s="10" t="s">
        <v>4</v>
      </c>
      <c r="E13" s="11">
        <f t="shared" si="0"/>
        <v>0</v>
      </c>
      <c r="F13" s="12">
        <v>0.21</v>
      </c>
      <c r="G13" s="13">
        <f t="shared" si="1"/>
        <v>0</v>
      </c>
    </row>
    <row r="14" spans="1:7" ht="15">
      <c r="A14" s="14" t="s">
        <v>14</v>
      </c>
      <c r="B14" s="8">
        <v>1</v>
      </c>
      <c r="C14" s="9"/>
      <c r="D14" s="10" t="s">
        <v>4</v>
      </c>
      <c r="E14" s="11">
        <f t="shared" si="0"/>
        <v>0</v>
      </c>
      <c r="F14" s="12">
        <v>0.21</v>
      </c>
      <c r="G14" s="13">
        <f t="shared" si="1"/>
        <v>0</v>
      </c>
    </row>
    <row r="15" spans="1:7" ht="15">
      <c r="A15" s="14" t="s">
        <v>20</v>
      </c>
      <c r="B15" s="8">
        <v>6</v>
      </c>
      <c r="C15" s="9"/>
      <c r="D15" s="10" t="s">
        <v>4</v>
      </c>
      <c r="E15" s="11">
        <f t="shared" si="0"/>
        <v>0</v>
      </c>
      <c r="F15" s="12">
        <v>0.21</v>
      </c>
      <c r="G15" s="13">
        <f t="shared" si="1"/>
        <v>0</v>
      </c>
    </row>
    <row r="16" spans="1:7" ht="15">
      <c r="A16" s="14" t="s">
        <v>21</v>
      </c>
      <c r="B16" s="8">
        <v>12</v>
      </c>
      <c r="C16" s="9"/>
      <c r="D16" s="10" t="s">
        <v>4</v>
      </c>
      <c r="E16" s="11">
        <f t="shared" si="0"/>
        <v>0</v>
      </c>
      <c r="F16" s="12">
        <v>0.21</v>
      </c>
      <c r="G16" s="13">
        <f t="shared" si="1"/>
        <v>0</v>
      </c>
    </row>
    <row r="17" spans="1:7" ht="15">
      <c r="A17" s="14" t="s">
        <v>22</v>
      </c>
      <c r="B17" s="8">
        <v>6</v>
      </c>
      <c r="C17" s="9"/>
      <c r="D17" s="10" t="s">
        <v>4</v>
      </c>
      <c r="E17" s="11">
        <f t="shared" si="0"/>
        <v>0</v>
      </c>
      <c r="F17" s="12">
        <v>0.21</v>
      </c>
      <c r="G17" s="13">
        <f t="shared" si="1"/>
        <v>0</v>
      </c>
    </row>
    <row r="18" spans="1:7" ht="15">
      <c r="A18" s="14" t="s">
        <v>17</v>
      </c>
      <c r="B18" s="8">
        <v>1</v>
      </c>
      <c r="C18" s="9"/>
      <c r="D18" s="10" t="s">
        <v>4</v>
      </c>
      <c r="E18" s="11">
        <f t="shared" si="0"/>
        <v>0</v>
      </c>
      <c r="F18" s="12">
        <v>0.21</v>
      </c>
      <c r="G18" s="13">
        <f t="shared" si="1"/>
        <v>0</v>
      </c>
    </row>
    <row r="19" spans="1:7" ht="15.75" thickBot="1">
      <c r="A19" s="27" t="s">
        <v>9</v>
      </c>
      <c r="B19" s="28"/>
      <c r="C19" s="29"/>
      <c r="D19" s="29"/>
      <c r="E19" s="30">
        <f aca="true" t="shared" si="2" ref="E19:G19">SUM(E11:E18)</f>
        <v>0</v>
      </c>
      <c r="F19" s="29"/>
      <c r="G19" s="31">
        <f t="shared" si="2"/>
        <v>0</v>
      </c>
    </row>
    <row r="22" ht="19.5" thickBot="1">
      <c r="A22" s="19" t="s">
        <v>16</v>
      </c>
    </row>
    <row r="23" spans="1:7" ht="15">
      <c r="A23" s="2" t="s">
        <v>0</v>
      </c>
      <c r="B23" s="3" t="s">
        <v>7</v>
      </c>
      <c r="C23" s="3" t="s">
        <v>6</v>
      </c>
      <c r="D23" s="3" t="s">
        <v>1</v>
      </c>
      <c r="E23" s="3" t="s">
        <v>5</v>
      </c>
      <c r="F23" s="4" t="s">
        <v>2</v>
      </c>
      <c r="G23" s="5" t="s">
        <v>3</v>
      </c>
    </row>
    <row r="24" spans="1:7" ht="15" customHeight="1">
      <c r="A24" s="32" t="s">
        <v>25</v>
      </c>
      <c r="B24" s="33">
        <v>15</v>
      </c>
      <c r="C24" s="33"/>
      <c r="D24" s="33" t="s">
        <v>4</v>
      </c>
      <c r="E24" s="33">
        <f aca="true" t="shared" si="3" ref="E24">B24*C24</f>
        <v>0</v>
      </c>
      <c r="F24" s="33">
        <v>0.21</v>
      </c>
      <c r="G24" s="34">
        <f aca="true" t="shared" si="4" ref="G24">E24+(E24*F24)</f>
        <v>0</v>
      </c>
    </row>
    <row r="25" spans="1:7" ht="15">
      <c r="A25" s="14" t="s">
        <v>11</v>
      </c>
      <c r="B25" s="8">
        <v>5</v>
      </c>
      <c r="C25" s="9"/>
      <c r="D25" s="10" t="s">
        <v>18</v>
      </c>
      <c r="E25" s="11">
        <f aca="true" t="shared" si="5" ref="E25:E26">B25*C25</f>
        <v>0</v>
      </c>
      <c r="F25" s="12">
        <v>0.21</v>
      </c>
      <c r="G25" s="13">
        <f aca="true" t="shared" si="6" ref="G25:G26">E25+(E25*F25)</f>
        <v>0</v>
      </c>
    </row>
    <row r="26" spans="1:7" ht="15">
      <c r="A26" s="14" t="s">
        <v>14</v>
      </c>
      <c r="B26" s="8">
        <v>5</v>
      </c>
      <c r="C26" s="9"/>
      <c r="D26" s="10" t="s">
        <v>18</v>
      </c>
      <c r="E26" s="11">
        <f t="shared" si="5"/>
        <v>0</v>
      </c>
      <c r="F26" s="12">
        <v>0.21</v>
      </c>
      <c r="G26" s="13">
        <f t="shared" si="6"/>
        <v>0</v>
      </c>
    </row>
    <row r="27" spans="1:7" ht="15.75" thickBot="1">
      <c r="A27" s="15" t="s">
        <v>10</v>
      </c>
      <c r="B27" s="16"/>
      <c r="C27" s="16"/>
      <c r="D27" s="16"/>
      <c r="E27" s="23">
        <f>SUM(E25:E26)</f>
        <v>0</v>
      </c>
      <c r="F27" s="17"/>
      <c r="G27" s="25">
        <f>SUM(G25:G26)</f>
        <v>0</v>
      </c>
    </row>
    <row r="28" spans="1:7" ht="15.75" thickBot="1">
      <c r="A28" s="20" t="s">
        <v>8</v>
      </c>
      <c r="B28" s="21"/>
      <c r="C28" s="21"/>
      <c r="D28" s="21"/>
      <c r="E28" s="24">
        <f>E19+E27</f>
        <v>0</v>
      </c>
      <c r="F28" s="22"/>
      <c r="G28" s="26">
        <f>G19+G27</f>
        <v>0</v>
      </c>
    </row>
    <row r="30" ht="15">
      <c r="A30" s="6" t="s">
        <v>19</v>
      </c>
    </row>
  </sheetData>
  <sheetProtection password="8EED" sheet="1" objects="1" scenarios="1"/>
  <mergeCells count="2">
    <mergeCell ref="A10:G10"/>
    <mergeCell ref="A24:G24"/>
  </mergeCells>
  <printOptions/>
  <pageMargins left="0.7" right="0.7" top="0.787401575" bottom="0.7874015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Bříza Karel</dc:creator>
  <cp:keywords/>
  <dc:description/>
  <cp:lastModifiedBy>Bříza Karel</cp:lastModifiedBy>
  <cp:lastPrinted>2014-09-16T08:05:55Z</cp:lastPrinted>
  <dcterms:created xsi:type="dcterms:W3CDTF">2013-06-10T12:37:00Z</dcterms:created>
  <dcterms:modified xsi:type="dcterms:W3CDTF">2014-10-02T06:32:28Z</dcterms:modified>
  <cp:category/>
  <cp:version/>
  <cp:contentType/>
  <cp:contentStatus/>
</cp:coreProperties>
</file>