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65431" yWindow="65431" windowWidth="23250" windowHeight="12720" activeTab="0"/>
  </bookViews>
  <sheets>
    <sheet name="Mobilní služby" sheetId="1" r:id="rId1"/>
    <sheet name="Pevné hlasové služb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<sst xmlns="http://schemas.openxmlformats.org/spreadsheetml/2006/main" count="70" uniqueCount="42">
  <si>
    <t>Jednotka</t>
  </si>
  <si>
    <t>Cena za jednotku</t>
  </si>
  <si>
    <t>Počet jednotek za měsíc</t>
  </si>
  <si>
    <t>Cena za měsíc bez DPH</t>
  </si>
  <si>
    <t>DPH v %</t>
  </si>
  <si>
    <t>Cena vč. DPH     za měsíc</t>
  </si>
  <si>
    <r>
      <rPr>
        <b/>
        <sz val="9"/>
        <rFont val="Calibri"/>
        <family val="2"/>
        <scheme val="minor"/>
      </rPr>
      <t>Tarifč. 1</t>
    </r>
    <r>
      <rPr>
        <sz val="9"/>
        <rFont val="Calibri"/>
        <family val="2"/>
        <scheme val="minor"/>
      </rPr>
      <t xml:space="preserve"> - bez volných minut, SMS a mobilních dat</t>
    </r>
  </si>
  <si>
    <t>1 SIM/měsíc</t>
  </si>
  <si>
    <t>1 minuta</t>
  </si>
  <si>
    <t>1 SMS</t>
  </si>
  <si>
    <t>1 SIM</t>
  </si>
  <si>
    <t>odchozí hovory  nad rámec volných jednotek pro tarif č. 2 a 3</t>
  </si>
  <si>
    <t>odchozí SMS nad rámec volných jednotek pro tarif č. 2 a 3</t>
  </si>
  <si>
    <r>
      <t>Tarif č. 5</t>
    </r>
    <r>
      <rPr>
        <sz val="9"/>
        <rFont val="Calibri"/>
        <family val="2"/>
        <scheme val="minor"/>
      </rPr>
      <t xml:space="preserve"> -   neomezené hlasové volání a odchozí SMS  + 2 GB dat</t>
    </r>
  </si>
  <si>
    <r>
      <t>Tarif č. 6</t>
    </r>
    <r>
      <rPr>
        <sz val="9"/>
        <rFont val="Calibri"/>
        <family val="2"/>
        <scheme val="minor"/>
      </rPr>
      <t xml:space="preserve"> -   neomezené hlasové volání a odchozí SMS  + 5 GB dat</t>
    </r>
  </si>
  <si>
    <r>
      <t>Tarif č. 7</t>
    </r>
    <r>
      <rPr>
        <sz val="9"/>
        <rFont val="Calibri"/>
        <family val="2"/>
        <scheme val="minor"/>
      </rPr>
      <t xml:space="preserve"> -   neomezené hlasové volání a odchozí SMS  + 10 GB dat</t>
    </r>
  </si>
  <si>
    <r>
      <t>Datové služby v ČR</t>
    </r>
    <r>
      <rPr>
        <b/>
        <strike/>
        <sz val="10"/>
        <color rgb="FF0070C0"/>
        <rFont val="Calibri"/>
        <family val="2"/>
        <scheme val="minor"/>
      </rPr>
      <t xml:space="preserve"> </t>
    </r>
  </si>
  <si>
    <t>datový objem 2 GB</t>
  </si>
  <si>
    <t>datový objem 5 GB</t>
  </si>
  <si>
    <t>datový objem 10 GB</t>
  </si>
  <si>
    <t>Dokupy dat</t>
  </si>
  <si>
    <t xml:space="preserve">Celková cena za 1 měsíc </t>
  </si>
  <si>
    <t>Celková cena za celou dobu plnění  - 24 měsíců</t>
  </si>
  <si>
    <t>Připojení přes dedikovaný digitální okruh</t>
  </si>
  <si>
    <t>odchozí volání - všechny pevné sítě</t>
  </si>
  <si>
    <t>odchozí volání - všechny mobilní sítě</t>
  </si>
  <si>
    <t>Uchazeč vyplní pouze modře označené buňky</t>
  </si>
  <si>
    <t xml:space="preserve">Soupis služeb </t>
  </si>
  <si>
    <t>Kritérium - nabídková cena bez DPH</t>
  </si>
  <si>
    <t>Soupis služeb</t>
  </si>
  <si>
    <t>ks</t>
  </si>
  <si>
    <t>Provolba - blok 100 čísel</t>
  </si>
  <si>
    <t>Příloha č. 2</t>
  </si>
  <si>
    <t>* Zadavatel požaduje, aby rychlost nebyla účastníkem technicky omezena pod hranici 10 Mb/s.</t>
  </si>
  <si>
    <r>
      <t>Mobilní hlasové služby v ČR</t>
    </r>
    <r>
      <rPr>
        <b/>
        <strike/>
        <sz val="10"/>
        <color rgb="FF0070C0"/>
        <rFont val="Calibri"/>
        <family val="2"/>
        <scheme val="minor"/>
      </rPr>
      <t xml:space="preserve"> </t>
    </r>
  </si>
  <si>
    <t xml:space="preserve"> - odchozí hovory do mobilních a pevných sítí</t>
  </si>
  <si>
    <t xml:space="preserve"> - odchozí SMS</t>
  </si>
  <si>
    <r>
      <t>Tarif č. 4</t>
    </r>
    <r>
      <rPr>
        <sz val="9"/>
        <rFont val="Calibri"/>
        <family val="2"/>
        <scheme val="minor"/>
      </rPr>
      <t xml:space="preserve">  -  neomezené hlasové volání a odchozí SMS (bez mobilních dat)</t>
    </r>
  </si>
  <si>
    <r>
      <t xml:space="preserve">Tarif č. 8 </t>
    </r>
    <r>
      <rPr>
        <sz val="9"/>
        <rFont val="Calibri"/>
        <family val="2"/>
        <scheme val="minor"/>
      </rPr>
      <t>-   pro datové tarify (viz. níže datové služby)</t>
    </r>
  </si>
  <si>
    <r>
      <t xml:space="preserve">Tarif č. 9 -   </t>
    </r>
    <r>
      <rPr>
        <sz val="9"/>
        <rFont val="Calibri"/>
        <family val="2"/>
        <scheme val="minor"/>
      </rPr>
      <t>neomezené hlas. volání a neomezená mob. data *)</t>
    </r>
  </si>
  <si>
    <r>
      <t>Tarif č. 3</t>
    </r>
    <r>
      <rPr>
        <sz val="9"/>
        <rFont val="Calibri"/>
        <family val="2"/>
        <scheme val="minor"/>
      </rPr>
      <t xml:space="preserve"> -   měsíční paušál 200 volných minut a 60 volných SMS</t>
    </r>
  </si>
  <si>
    <r>
      <t>Tarif č. 2</t>
    </r>
    <r>
      <rPr>
        <sz val="9"/>
        <rFont val="Calibri"/>
        <family val="2"/>
        <scheme val="minor"/>
      </rPr>
      <t xml:space="preserve"> -   měsíční paušál 50 volných minut a 20 volných SMS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</si>
</sst>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trike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i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65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Protection="1">
      <protection hidden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center" vertical="center" wrapText="1"/>
    </xf>
    <xf numFmtId="8" fontId="8" fillId="3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8" fontId="5" fillId="0" borderId="7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 applyProtection="1">
      <alignment horizontal="center"/>
      <protection hidden="1"/>
    </xf>
    <xf numFmtId="3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49" fontId="3" fillId="0" borderId="2" xfId="0" applyNumberFormat="1" applyFont="1" applyFill="1" applyBorder="1" applyProtection="1">
      <protection hidden="1"/>
    </xf>
    <xf numFmtId="0" fontId="3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Protection="1"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3" fontId="3" fillId="0" borderId="14" xfId="0" applyNumberFormat="1" applyFont="1" applyFill="1" applyBorder="1" applyAlignment="1" applyProtection="1">
      <alignment horizontal="right"/>
      <protection hidden="1"/>
    </xf>
    <xf numFmtId="164" fontId="3" fillId="0" borderId="14" xfId="0" applyNumberFormat="1" applyFont="1" applyFill="1" applyBorder="1" applyAlignment="1" applyProtection="1">
      <alignment horizontal="right"/>
      <protection hidden="1"/>
    </xf>
    <xf numFmtId="164" fontId="3" fillId="0" borderId="15" xfId="0" applyNumberFormat="1" applyFont="1" applyFill="1" applyBorder="1" applyAlignment="1" applyProtection="1">
      <alignment horizontal="right"/>
      <protection hidden="1"/>
    </xf>
    <xf numFmtId="0" fontId="2" fillId="0" borderId="0" xfId="0" applyFont="1"/>
    <xf numFmtId="0" fontId="5" fillId="0" borderId="0" xfId="0" applyFont="1"/>
    <xf numFmtId="0" fontId="4" fillId="0" borderId="0" xfId="20" applyFont="1" applyProtection="1">
      <alignment/>
      <protection/>
    </xf>
    <xf numFmtId="0" fontId="2" fillId="4" borderId="17" xfId="0" applyFont="1" applyFill="1" applyBorder="1" applyAlignment="1">
      <alignment horizontal="justify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8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8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8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0" applyFont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D725-35C5-49D4-A3E1-EEC864460E53}">
  <sheetPr>
    <pageSetUpPr fitToPage="1"/>
  </sheetPr>
  <dimension ref="A1:G28"/>
  <sheetViews>
    <sheetView tabSelected="1" zoomScale="120" zoomScaleNormal="120" workbookViewId="0" topLeftCell="A1">
      <selection activeCell="A1" sqref="A1:G1"/>
    </sheetView>
  </sheetViews>
  <sheetFormatPr defaultColWidth="9.140625" defaultRowHeight="15"/>
  <cols>
    <col min="1" max="1" width="62.28125" style="0" customWidth="1"/>
    <col min="2" max="2" width="14.140625" style="0" customWidth="1"/>
    <col min="3" max="3" width="12.7109375" style="0" customWidth="1"/>
    <col min="4" max="4" width="11.421875" style="0" customWidth="1"/>
    <col min="5" max="5" width="12.421875" style="0" customWidth="1"/>
    <col min="6" max="6" width="9.140625" style="0" customWidth="1"/>
    <col min="7" max="7" width="17.421875" style="0" customWidth="1"/>
  </cols>
  <sheetData>
    <row r="1" spans="1:7" ht="19.5" thickBot="1">
      <c r="A1" s="64" t="s">
        <v>32</v>
      </c>
      <c r="B1" s="64"/>
      <c r="C1" s="64"/>
      <c r="D1" s="64"/>
      <c r="E1" s="64"/>
      <c r="F1" s="64"/>
      <c r="G1" s="64"/>
    </row>
    <row r="2" spans="1:7" ht="24.75" thickBot="1">
      <c r="A2" s="57" t="s">
        <v>27</v>
      </c>
      <c r="B2" s="48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58" t="s">
        <v>5</v>
      </c>
    </row>
    <row r="3" spans="1:7" ht="23.1" customHeight="1">
      <c r="A3" s="19" t="s">
        <v>34</v>
      </c>
      <c r="B3" s="10"/>
      <c r="C3" s="10"/>
      <c r="D3" s="10"/>
      <c r="E3" s="10"/>
      <c r="F3" s="10"/>
      <c r="G3" s="20"/>
    </row>
    <row r="4" spans="1:7" ht="23.1" customHeight="1">
      <c r="A4" s="42" t="s">
        <v>6</v>
      </c>
      <c r="B4" s="43" t="s">
        <v>7</v>
      </c>
      <c r="C4" s="60"/>
      <c r="D4" s="44">
        <v>15</v>
      </c>
      <c r="E4" s="45">
        <f>C4*D4</f>
        <v>0</v>
      </c>
      <c r="F4" s="46">
        <v>0.21</v>
      </c>
      <c r="G4" s="47">
        <f>E4*1.21</f>
        <v>0</v>
      </c>
    </row>
    <row r="5" spans="1:7" ht="23.1" customHeight="1">
      <c r="A5" s="15" t="s">
        <v>35</v>
      </c>
      <c r="B5" s="4" t="s">
        <v>8</v>
      </c>
      <c r="C5" s="61"/>
      <c r="D5" s="8">
        <v>1000</v>
      </c>
      <c r="E5" s="6">
        <f aca="true" t="shared" si="0" ref="E5:E6">C5*D5</f>
        <v>0</v>
      </c>
      <c r="F5" s="7">
        <v>0.21</v>
      </c>
      <c r="G5" s="14">
        <f aca="true" t="shared" si="1" ref="G5:G6">E5*1.21</f>
        <v>0</v>
      </c>
    </row>
    <row r="6" spans="1:7" ht="23.1" customHeight="1">
      <c r="A6" s="15" t="s">
        <v>36</v>
      </c>
      <c r="B6" s="4" t="s">
        <v>9</v>
      </c>
      <c r="C6" s="61"/>
      <c r="D6" s="5">
        <v>300</v>
      </c>
      <c r="E6" s="6">
        <f t="shared" si="0"/>
        <v>0</v>
      </c>
      <c r="F6" s="7">
        <v>0.21</v>
      </c>
      <c r="G6" s="14">
        <f t="shared" si="1"/>
        <v>0</v>
      </c>
    </row>
    <row r="7" spans="1:7" ht="23.1" customHeight="1">
      <c r="A7" s="16" t="s">
        <v>41</v>
      </c>
      <c r="B7" s="4" t="s">
        <v>10</v>
      </c>
      <c r="C7" s="61"/>
      <c r="D7" s="9">
        <v>150</v>
      </c>
      <c r="E7" s="6">
        <f>C7*D7</f>
        <v>0</v>
      </c>
      <c r="F7" s="7">
        <v>0.21</v>
      </c>
      <c r="G7" s="14">
        <f>E7*1.21</f>
        <v>0</v>
      </c>
    </row>
    <row r="8" spans="1:7" ht="23.1" customHeight="1">
      <c r="A8" s="17" t="s">
        <v>40</v>
      </c>
      <c r="B8" s="4" t="s">
        <v>10</v>
      </c>
      <c r="C8" s="61"/>
      <c r="D8" s="5">
        <v>25</v>
      </c>
      <c r="E8" s="6">
        <f aca="true" t="shared" si="2" ref="E8:E16">C8*D8</f>
        <v>0</v>
      </c>
      <c r="F8" s="7">
        <v>0.21</v>
      </c>
      <c r="G8" s="14">
        <f aca="true" t="shared" si="3" ref="G8:G16">E8*1.21</f>
        <v>0</v>
      </c>
    </row>
    <row r="9" spans="1:7" ht="23.1" customHeight="1">
      <c r="A9" s="15" t="s">
        <v>11</v>
      </c>
      <c r="B9" s="4" t="s">
        <v>8</v>
      </c>
      <c r="C9" s="61"/>
      <c r="D9" s="8">
        <v>2000</v>
      </c>
      <c r="E9" s="6">
        <f t="shared" si="2"/>
        <v>0</v>
      </c>
      <c r="F9" s="7">
        <v>0.21</v>
      </c>
      <c r="G9" s="14">
        <f t="shared" si="3"/>
        <v>0</v>
      </c>
    </row>
    <row r="10" spans="1:7" ht="23.1" customHeight="1">
      <c r="A10" s="15" t="s">
        <v>12</v>
      </c>
      <c r="B10" s="4" t="s">
        <v>9</v>
      </c>
      <c r="C10" s="61"/>
      <c r="D10" s="5">
        <v>500</v>
      </c>
      <c r="E10" s="6">
        <f t="shared" si="2"/>
        <v>0</v>
      </c>
      <c r="F10" s="7">
        <v>0.21</v>
      </c>
      <c r="G10" s="14">
        <f t="shared" si="3"/>
        <v>0</v>
      </c>
    </row>
    <row r="11" spans="1:7" ht="23.1" customHeight="1">
      <c r="A11" s="18" t="s">
        <v>37</v>
      </c>
      <c r="B11" s="4" t="s">
        <v>7</v>
      </c>
      <c r="C11" s="61"/>
      <c r="D11" s="5">
        <v>5</v>
      </c>
      <c r="E11" s="6">
        <f t="shared" si="2"/>
        <v>0</v>
      </c>
      <c r="F11" s="7">
        <v>0.21</v>
      </c>
      <c r="G11" s="14">
        <f t="shared" si="3"/>
        <v>0</v>
      </c>
    </row>
    <row r="12" spans="1:7" ht="23.1" customHeight="1">
      <c r="A12" s="18" t="s">
        <v>13</v>
      </c>
      <c r="B12" s="4" t="s">
        <v>7</v>
      </c>
      <c r="C12" s="61"/>
      <c r="D12" s="5">
        <v>30</v>
      </c>
      <c r="E12" s="6">
        <f t="shared" si="2"/>
        <v>0</v>
      </c>
      <c r="F12" s="7">
        <v>0.21</v>
      </c>
      <c r="G12" s="14">
        <f t="shared" si="3"/>
        <v>0</v>
      </c>
    </row>
    <row r="13" spans="1:7" ht="23.1" customHeight="1">
      <c r="A13" s="18" t="s">
        <v>14</v>
      </c>
      <c r="B13" s="4" t="s">
        <v>7</v>
      </c>
      <c r="C13" s="61"/>
      <c r="D13" s="5">
        <v>10</v>
      </c>
      <c r="E13" s="6">
        <f t="shared" si="2"/>
        <v>0</v>
      </c>
      <c r="F13" s="7">
        <v>0.21</v>
      </c>
      <c r="G13" s="14">
        <f t="shared" si="3"/>
        <v>0</v>
      </c>
    </row>
    <row r="14" spans="1:7" ht="23.1" customHeight="1">
      <c r="A14" s="18" t="s">
        <v>15</v>
      </c>
      <c r="B14" s="4" t="s">
        <v>7</v>
      </c>
      <c r="C14" s="61"/>
      <c r="D14" s="5">
        <v>5</v>
      </c>
      <c r="E14" s="6">
        <f t="shared" si="2"/>
        <v>0</v>
      </c>
      <c r="F14" s="7">
        <v>0.21</v>
      </c>
      <c r="G14" s="14">
        <f t="shared" si="3"/>
        <v>0</v>
      </c>
    </row>
    <row r="15" spans="1:7" ht="23.1" customHeight="1">
      <c r="A15" s="18" t="s">
        <v>38</v>
      </c>
      <c r="B15" s="4" t="s">
        <v>7</v>
      </c>
      <c r="C15" s="61"/>
      <c r="D15" s="5">
        <v>15</v>
      </c>
      <c r="E15" s="6">
        <f t="shared" si="2"/>
        <v>0</v>
      </c>
      <c r="F15" s="7">
        <v>0.21</v>
      </c>
      <c r="G15" s="14">
        <f t="shared" si="3"/>
        <v>0</v>
      </c>
    </row>
    <row r="16" spans="1:7" ht="23.1" customHeight="1">
      <c r="A16" s="18" t="s">
        <v>39</v>
      </c>
      <c r="B16" s="4" t="s">
        <v>7</v>
      </c>
      <c r="C16" s="61"/>
      <c r="D16" s="5">
        <v>5</v>
      </c>
      <c r="E16" s="6">
        <f t="shared" si="2"/>
        <v>0</v>
      </c>
      <c r="F16" s="7">
        <v>0.21</v>
      </c>
      <c r="G16" s="14">
        <f t="shared" si="3"/>
        <v>0</v>
      </c>
    </row>
    <row r="17" spans="1:7" ht="23.1" customHeight="1">
      <c r="A17" s="19" t="s">
        <v>16</v>
      </c>
      <c r="B17" s="10"/>
      <c r="C17" s="10"/>
      <c r="D17" s="10"/>
      <c r="E17" s="10"/>
      <c r="F17" s="10"/>
      <c r="G17" s="20"/>
    </row>
    <row r="18" spans="1:7" ht="23.1" customHeight="1">
      <c r="A18" s="13" t="s">
        <v>17</v>
      </c>
      <c r="B18" s="4" t="s">
        <v>7</v>
      </c>
      <c r="C18" s="61"/>
      <c r="D18" s="5">
        <v>70</v>
      </c>
      <c r="E18" s="6">
        <f aca="true" t="shared" si="4" ref="E18:E22">C18*D18</f>
        <v>0</v>
      </c>
      <c r="F18" s="7">
        <v>0.21</v>
      </c>
      <c r="G18" s="14">
        <f aca="true" t="shared" si="5" ref="G18:G24">E18*1.21</f>
        <v>0</v>
      </c>
    </row>
    <row r="19" spans="1:7" ht="23.1" customHeight="1">
      <c r="A19" s="13" t="s">
        <v>18</v>
      </c>
      <c r="B19" s="4" t="s">
        <v>7</v>
      </c>
      <c r="C19" s="61"/>
      <c r="D19" s="5">
        <v>25</v>
      </c>
      <c r="E19" s="6">
        <f t="shared" si="4"/>
        <v>0</v>
      </c>
      <c r="F19" s="7">
        <v>0.21</v>
      </c>
      <c r="G19" s="14">
        <f t="shared" si="5"/>
        <v>0</v>
      </c>
    </row>
    <row r="20" spans="1:7" ht="23.1" customHeight="1">
      <c r="A20" s="13" t="s">
        <v>19</v>
      </c>
      <c r="B20" s="4" t="s">
        <v>7</v>
      </c>
      <c r="C20" s="61"/>
      <c r="D20" s="5">
        <v>15</v>
      </c>
      <c r="E20" s="6">
        <f t="shared" si="4"/>
        <v>0</v>
      </c>
      <c r="F20" s="7">
        <v>0.21</v>
      </c>
      <c r="G20" s="14">
        <f t="shared" si="5"/>
        <v>0</v>
      </c>
    </row>
    <row r="21" spans="1:7" ht="23.1" customHeight="1">
      <c r="A21" s="19" t="s">
        <v>20</v>
      </c>
      <c r="B21" s="10"/>
      <c r="C21" s="11"/>
      <c r="D21" s="10"/>
      <c r="E21" s="11"/>
      <c r="F21" s="12"/>
      <c r="G21" s="21"/>
    </row>
    <row r="22" spans="1:7" ht="23.1" customHeight="1" thickBot="1">
      <c r="A22" s="25" t="s">
        <v>17</v>
      </c>
      <c r="B22" s="26" t="s">
        <v>30</v>
      </c>
      <c r="C22" s="62"/>
      <c r="D22" s="26">
        <v>10</v>
      </c>
      <c r="E22" s="27">
        <f t="shared" si="4"/>
        <v>0</v>
      </c>
      <c r="F22" s="28">
        <v>0.21</v>
      </c>
      <c r="G22" s="29">
        <f t="shared" si="5"/>
        <v>0</v>
      </c>
    </row>
    <row r="23" spans="1:7" ht="23.1" customHeight="1">
      <c r="A23" s="30" t="s">
        <v>21</v>
      </c>
      <c r="B23" s="31"/>
      <c r="C23" s="31"/>
      <c r="D23" s="31"/>
      <c r="E23" s="33">
        <f>SUM(E4:E22)</f>
        <v>0</v>
      </c>
      <c r="F23" s="32">
        <v>0.21</v>
      </c>
      <c r="G23" s="35">
        <f t="shared" si="5"/>
        <v>0</v>
      </c>
    </row>
    <row r="24" spans="1:7" ht="23.1" customHeight="1" thickBot="1">
      <c r="A24" s="22" t="s">
        <v>22</v>
      </c>
      <c r="B24" s="23"/>
      <c r="C24" s="23"/>
      <c r="D24" s="23"/>
      <c r="E24" s="34">
        <f>E23*24</f>
        <v>0</v>
      </c>
      <c r="F24" s="24">
        <v>0.21</v>
      </c>
      <c r="G24" s="36">
        <f t="shared" si="5"/>
        <v>0</v>
      </c>
    </row>
    <row r="25" ht="23.1" customHeight="1">
      <c r="A25" s="63" t="s">
        <v>33</v>
      </c>
    </row>
    <row r="27" ht="15">
      <c r="A27" s="54" t="s">
        <v>26</v>
      </c>
    </row>
    <row r="28" spans="1:4" ht="15">
      <c r="A28" s="56" t="s">
        <v>28</v>
      </c>
      <c r="B28" s="3"/>
      <c r="C28" s="1"/>
      <c r="D28" s="2"/>
    </row>
  </sheetData>
  <protectedRanges>
    <protectedRange password="E355" sqref="D28" name="Range1_3"/>
  </protectedRanges>
  <mergeCells count="1">
    <mergeCell ref="A1:G1"/>
  </mergeCells>
  <printOptions/>
  <pageMargins left="0.7" right="0.7" top="0.787401575" bottom="0.787401575" header="0.3" footer="0.3"/>
  <pageSetup fitToWidth="0" fitToHeight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A9DE-3F81-425A-A6E6-AD4D6529605A}">
  <dimension ref="A1:G11"/>
  <sheetViews>
    <sheetView zoomScale="120" zoomScaleNormal="120" workbookViewId="0" topLeftCell="A1">
      <selection activeCell="A1" sqref="A1:G1"/>
    </sheetView>
  </sheetViews>
  <sheetFormatPr defaultColWidth="9.140625" defaultRowHeight="15"/>
  <cols>
    <col min="1" max="1" width="45.140625" style="37" bestFit="1" customWidth="1"/>
    <col min="2" max="2" width="7.8515625" style="37" bestFit="1" customWidth="1"/>
    <col min="3" max="3" width="8.00390625" style="37" bestFit="1" customWidth="1"/>
    <col min="4" max="4" width="12.7109375" style="37" customWidth="1"/>
    <col min="5" max="5" width="12.57421875" style="37" customWidth="1"/>
    <col min="6" max="6" width="5.7109375" style="37" bestFit="1" customWidth="1"/>
    <col min="7" max="7" width="15.8515625" style="37" customWidth="1"/>
    <col min="8" max="16384" width="9.140625" style="37" customWidth="1"/>
  </cols>
  <sheetData>
    <row r="1" spans="1:7" ht="19.5" thickBot="1">
      <c r="A1" s="64" t="s">
        <v>32</v>
      </c>
      <c r="B1" s="64"/>
      <c r="C1" s="64"/>
      <c r="D1" s="64"/>
      <c r="E1" s="64"/>
      <c r="F1" s="64"/>
      <c r="G1" s="64"/>
    </row>
    <row r="2" spans="1:7" ht="26.25" customHeight="1" thickBot="1">
      <c r="A2" s="59" t="s">
        <v>29</v>
      </c>
      <c r="B2" s="48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58" t="s">
        <v>5</v>
      </c>
    </row>
    <row r="3" spans="1:7" ht="15">
      <c r="A3" s="49" t="s">
        <v>23</v>
      </c>
      <c r="B3" s="50" t="s">
        <v>30</v>
      </c>
      <c r="C3" s="60"/>
      <c r="D3" s="51">
        <v>1</v>
      </c>
      <c r="E3" s="52">
        <f>C3*D3</f>
        <v>0</v>
      </c>
      <c r="F3" s="46">
        <v>0.21</v>
      </c>
      <c r="G3" s="53">
        <f>E3*1.21</f>
        <v>0</v>
      </c>
    </row>
    <row r="4" spans="1:7" ht="15">
      <c r="A4" s="41" t="s">
        <v>31</v>
      </c>
      <c r="B4" s="38" t="s">
        <v>30</v>
      </c>
      <c r="C4" s="61"/>
      <c r="D4" s="39">
        <v>4</v>
      </c>
      <c r="E4" s="40">
        <f>C4*D4</f>
        <v>0</v>
      </c>
      <c r="F4" s="46">
        <v>0.21</v>
      </c>
      <c r="G4" s="53">
        <f aca="true" t="shared" si="0" ref="G4:G6">E4*1.21</f>
        <v>0</v>
      </c>
    </row>
    <row r="5" spans="1:7" ht="15">
      <c r="A5" s="41" t="s">
        <v>24</v>
      </c>
      <c r="B5" s="38" t="s">
        <v>8</v>
      </c>
      <c r="C5" s="61"/>
      <c r="D5" s="39">
        <v>3000</v>
      </c>
      <c r="E5" s="40">
        <f>C5*D5</f>
        <v>0</v>
      </c>
      <c r="F5" s="46">
        <v>0.21</v>
      </c>
      <c r="G5" s="53">
        <f t="shared" si="0"/>
        <v>0</v>
      </c>
    </row>
    <row r="6" spans="1:7" ht="15.75" thickBot="1">
      <c r="A6" s="41" t="s">
        <v>25</v>
      </c>
      <c r="B6" s="38" t="s">
        <v>8</v>
      </c>
      <c r="C6" s="61"/>
      <c r="D6" s="39">
        <v>3000</v>
      </c>
      <c r="E6" s="40">
        <f>C6*D6</f>
        <v>0</v>
      </c>
      <c r="F6" s="46">
        <v>0.21</v>
      </c>
      <c r="G6" s="53">
        <f t="shared" si="0"/>
        <v>0</v>
      </c>
    </row>
    <row r="7" spans="1:7" ht="23.1" customHeight="1">
      <c r="A7" s="30" t="s">
        <v>21</v>
      </c>
      <c r="B7" s="31"/>
      <c r="C7" s="31"/>
      <c r="D7" s="31"/>
      <c r="E7" s="33">
        <f>SUM(E3:E6)</f>
        <v>0</v>
      </c>
      <c r="F7" s="32">
        <v>0.21</v>
      </c>
      <c r="G7" s="35">
        <f>SUM(G3:G6)</f>
        <v>0</v>
      </c>
    </row>
    <row r="8" spans="1:7" ht="23.1" customHeight="1" thickBot="1">
      <c r="A8" s="22" t="s">
        <v>22</v>
      </c>
      <c r="B8" s="23"/>
      <c r="C8" s="23"/>
      <c r="D8" s="23"/>
      <c r="E8" s="34">
        <f>E7*24</f>
        <v>0</v>
      </c>
      <c r="F8" s="24">
        <v>0.21</v>
      </c>
      <c r="G8" s="36">
        <f aca="true" t="shared" si="1" ref="G8">E8*1.21</f>
        <v>0</v>
      </c>
    </row>
    <row r="9" ht="23.1" customHeight="1"/>
    <row r="10" s="55" customFormat="1" ht="12">
      <c r="A10" s="54" t="s">
        <v>26</v>
      </c>
    </row>
    <row r="11" spans="1:3" s="55" customFormat="1" ht="12">
      <c r="A11" s="56" t="s">
        <v>28</v>
      </c>
      <c r="B11" s="1"/>
      <c r="C11" s="2"/>
    </row>
  </sheetData>
  <protectedRanges>
    <protectedRange password="E355" sqref="F3:F6 C2:C6" name="Range1_3"/>
    <protectedRange password="E355" sqref="C11" name="Range1_3_1"/>
  </protectedRanges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Padevětová Iva</dc:creator>
  <cp:keywords/>
  <dc:description/>
  <cp:lastModifiedBy>Padevětová Iva</cp:lastModifiedBy>
  <cp:lastPrinted>2022-03-18T11:15:56Z</cp:lastPrinted>
  <dcterms:created xsi:type="dcterms:W3CDTF">2022-03-18T11:04:58Z</dcterms:created>
  <dcterms:modified xsi:type="dcterms:W3CDTF">2022-05-02T12:46:05Z</dcterms:modified>
  <cp:category/>
  <cp:version/>
  <cp:contentType/>
  <cp:contentStatus/>
</cp:coreProperties>
</file>