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2720" tabRatio="500" activeTab="0"/>
  </bookViews>
  <sheets>
    <sheet name="VÝKAZ VÝMĚR  ROZPOČET" sheetId="2" r:id="rId1"/>
  </sheets>
  <definedNames/>
  <calcPr calcId="191029"/>
  <extLst/>
</workbook>
</file>

<file path=xl/sharedStrings.xml><?xml version="1.0" encoding="utf-8"?>
<sst xmlns="http://schemas.openxmlformats.org/spreadsheetml/2006/main" count="512" uniqueCount="208">
  <si>
    <t>Rekonstrukce školy J.A. Komenského pro účely MÚ ve Dvoře Králové nad Labem</t>
  </si>
  <si>
    <t>investor:</t>
  </si>
  <si>
    <t>Město Dvůr Králové nad Labem</t>
  </si>
  <si>
    <t>vypracoval:</t>
  </si>
  <si>
    <t>náměstí T.G. Masaryka 38</t>
  </si>
  <si>
    <t>Odbojářů 1881</t>
  </si>
  <si>
    <t xml:space="preserve">544 17 Dvůr Králové nad Labem             </t>
  </si>
  <si>
    <t>IČO: 002 77 819</t>
  </si>
  <si>
    <t>IČO: 434 65 919</t>
  </si>
  <si>
    <t>DIČ: CZ 002 77 819</t>
  </si>
  <si>
    <t>datum:</t>
  </si>
  <si>
    <t>akce:</t>
  </si>
  <si>
    <t>2. NP</t>
  </si>
  <si>
    <t>DK P 800</t>
  </si>
  <si>
    <t>DK P 1400</t>
  </si>
  <si>
    <t>DK P 1600</t>
  </si>
  <si>
    <t>DK P 1800</t>
  </si>
  <si>
    <t>DKD P 1600</t>
  </si>
  <si>
    <t>DK J 1800</t>
  </si>
  <si>
    <t>SKR 80 40 L</t>
  </si>
  <si>
    <t>SKR 80 40 P</t>
  </si>
  <si>
    <t>SDK V3L</t>
  </si>
  <si>
    <t>SDK V3P</t>
  </si>
  <si>
    <t>DK K 60</t>
  </si>
  <si>
    <t>G 3 80</t>
  </si>
  <si>
    <t>G 3 80 02S</t>
  </si>
  <si>
    <t>G 3 80 03</t>
  </si>
  <si>
    <t>G 2 80 01</t>
  </si>
  <si>
    <t>G 2 80 02</t>
  </si>
  <si>
    <t>G 2 80 03</t>
  </si>
  <si>
    <t>G 2 40</t>
  </si>
  <si>
    <t>G 1 80</t>
  </si>
  <si>
    <t>G 1 40</t>
  </si>
  <si>
    <t>3. NP</t>
  </si>
  <si>
    <t>DK J 1400</t>
  </si>
  <si>
    <t>DK JR 1400</t>
  </si>
  <si>
    <t>4. NP</t>
  </si>
  <si>
    <t>13.6. 2022</t>
  </si>
  <si>
    <t xml:space="preserve">Tomáš Krebs </t>
  </si>
  <si>
    <t>544 01 Dvůr Králové nad Labem</t>
  </si>
  <si>
    <t xml:space="preserve"> Položkový rozpočet/ výkaz výměr</t>
  </si>
  <si>
    <t>vybavení typovým a atypickým mobiliářem administrativní budovy 1. NP až 4. NP, včetně zaměření, dopravy a montáže</t>
  </si>
  <si>
    <t>1. NP</t>
  </si>
  <si>
    <t>číslo položky</t>
  </si>
  <si>
    <t xml:space="preserve">popis </t>
  </si>
  <si>
    <t>rozměry</t>
  </si>
  <si>
    <t>MJ</t>
  </si>
  <si>
    <t>množství</t>
  </si>
  <si>
    <t>celkem</t>
  </si>
  <si>
    <t>1.02</t>
  </si>
  <si>
    <t>obklad výtah + tématický motiv malba /výtvarnice/</t>
  </si>
  <si>
    <t>2508x2280</t>
  </si>
  <si>
    <t>kpl.</t>
  </si>
  <si>
    <t>1.03/1</t>
  </si>
  <si>
    <t>stůl jednací stohovatelný</t>
  </si>
  <si>
    <t>1400x700x734</t>
  </si>
  <si>
    <t>ks</t>
  </si>
  <si>
    <t>1.03/2</t>
  </si>
  <si>
    <t>raut nábytková sestava + znak města</t>
  </si>
  <si>
    <t>2424x700x1980</t>
  </si>
  <si>
    <t>1.03/3</t>
  </si>
  <si>
    <t xml:space="preserve">věšáková stěna </t>
  </si>
  <si>
    <t>1390x1980</t>
  </si>
  <si>
    <t>1.03/4</t>
  </si>
  <si>
    <t>věšáková stěna / obklad vlajka lamino + nerez</t>
  </si>
  <si>
    <t>1354x360x2400</t>
  </si>
  <si>
    <t>židle jednací stohovatelná, čalouněná, kovové nohy , základní model s područkami</t>
  </si>
  <si>
    <t>470x430x830</t>
  </si>
  <si>
    <t>cena celkem:</t>
  </si>
  <si>
    <t>2.01</t>
  </si>
  <si>
    <t>2580x2280x540</t>
  </si>
  <si>
    <t>2.04/1</t>
  </si>
  <si>
    <t>kuchyňka nábytková sestava + vestavná mikro. trouba.,vest. lednice + dřez nerezový</t>
  </si>
  <si>
    <t>2200x600x2193</t>
  </si>
  <si>
    <t>2.09/1</t>
  </si>
  <si>
    <t>pult přepážka sestava pult/ stolek/ nástavba sklo/ branka sklo</t>
  </si>
  <si>
    <t>3910x800x1900</t>
  </si>
  <si>
    <t>2.14/1</t>
  </si>
  <si>
    <t>pult přepážka sestava pult/ nástavba sklo/ branka sklo</t>
  </si>
  <si>
    <t>3250x500x1900</t>
  </si>
  <si>
    <t>2.16/1</t>
  </si>
  <si>
    <t>pult přepážka sestava pult/ nástavba sklo/ dveře sklo/ obklad</t>
  </si>
  <si>
    <t>3950x1700x1980</t>
  </si>
  <si>
    <t>2.17/1</t>
  </si>
  <si>
    <t>3710x700x1900</t>
  </si>
  <si>
    <t>2.09/2</t>
  </si>
  <si>
    <t>věšáková stěna lamino + kovové háčky, okop, pásek nerez</t>
  </si>
  <si>
    <t>1650x954x1980</t>
  </si>
  <si>
    <t>2,16/4,2.17/4,2.18/3</t>
  </si>
  <si>
    <t>1600x954x1980</t>
  </si>
  <si>
    <t>2.10/2</t>
  </si>
  <si>
    <t>500x1880</t>
  </si>
  <si>
    <t>2.13/3</t>
  </si>
  <si>
    <t>1800x1880</t>
  </si>
  <si>
    <t>2.15/3,2.19/7</t>
  </si>
  <si>
    <t>900x1880</t>
  </si>
  <si>
    <t>2.10/1</t>
  </si>
  <si>
    <t xml:space="preserve">stůl jednací, deska stolu lamino R 1100 mm, podnož kov. </t>
  </si>
  <si>
    <t>1100x2200x755</t>
  </si>
  <si>
    <t>2.11/1,2.15/2,2.18/2,2.19/1</t>
  </si>
  <si>
    <t>stůl jednací přídavný ,deska stolu lamino podnož kov.</t>
  </si>
  <si>
    <t>1600x400x755</t>
  </si>
  <si>
    <t>2.10/3</t>
  </si>
  <si>
    <t>skříň trezor  sestavena s dílů / trezor stávající v místnosti/</t>
  </si>
  <si>
    <t>900x720x1980</t>
  </si>
  <si>
    <t>2.14/2</t>
  </si>
  <si>
    <t>střední díl lamino</t>
  </si>
  <si>
    <t>196x441x1920</t>
  </si>
  <si>
    <t>2.14/3</t>
  </si>
  <si>
    <t>skříň policová lamino</t>
  </si>
  <si>
    <t>200x400x755</t>
  </si>
  <si>
    <t>2.17/3</t>
  </si>
  <si>
    <t xml:space="preserve">dělící stěna paravan lamino </t>
  </si>
  <si>
    <t>2400x54x1350</t>
  </si>
  <si>
    <t>2.30/1</t>
  </si>
  <si>
    <t>stůl jídelní deska stolu lamino, nohy stolu drátěné kovové</t>
  </si>
  <si>
    <t>900x900x738</t>
  </si>
  <si>
    <t>pracovní stůl deska stolu lamino tl. 25 mm podnož kov</t>
  </si>
  <si>
    <t>800x800x755</t>
  </si>
  <si>
    <t>1400x800x755</t>
  </si>
  <si>
    <t>1600x800x755</t>
  </si>
  <si>
    <t>1800x800x755</t>
  </si>
  <si>
    <t>1600x1600x755</t>
  </si>
  <si>
    <t>SKZ 80 60 prodl. hl.</t>
  </si>
  <si>
    <t>skříň ke stolům s prodlouženou hloubkou půdy, lamino +zámek</t>
  </si>
  <si>
    <t>skříň ke stolům s žaluziová, lamino +zámek</t>
  </si>
  <si>
    <t>800x400x755</t>
  </si>
  <si>
    <t>skříň s výsuvem na šanony lamino + zámek</t>
  </si>
  <si>
    <t>400x800x1177</t>
  </si>
  <si>
    <t>kontajner 4x zásuka lamino + centrální zámek</t>
  </si>
  <si>
    <t>400x600x600</t>
  </si>
  <si>
    <t>AKP 1800</t>
  </si>
  <si>
    <t>akustický paravan, dva kovové koncové sloupky + 2 ks kovových polic</t>
  </si>
  <si>
    <t>1800x425x40</t>
  </si>
  <si>
    <t>skříň policová otevřená lamino</t>
  </si>
  <si>
    <t>800x400x1920</t>
  </si>
  <si>
    <t xml:space="preserve">G 3 80 01 </t>
  </si>
  <si>
    <t>skříň s dveřmi policová lamino</t>
  </si>
  <si>
    <t>skříň s dveřmi šatní s výsuvnou tyčí</t>
  </si>
  <si>
    <t>skříň s dveřmi a středovou nikou lamino</t>
  </si>
  <si>
    <t>800x400x1152</t>
  </si>
  <si>
    <t>skříň s dveřmi  s nikou lamino</t>
  </si>
  <si>
    <t>skříň s dveřmi + 2x zásuvka lamino</t>
  </si>
  <si>
    <t>400x400x1152</t>
  </si>
  <si>
    <t>800x400x768</t>
  </si>
  <si>
    <t>400x400x768</t>
  </si>
  <si>
    <t>lavice 2 sedák + odkládací stolek, kov/ překližka</t>
  </si>
  <si>
    <t>1500x400x720</t>
  </si>
  <si>
    <t>kancelářská křesla kov/ plast/ čalounění</t>
  </si>
  <si>
    <t>560x630x1210</t>
  </si>
  <si>
    <t>kancelářské židle plast/ čalounění</t>
  </si>
  <si>
    <t>580x620x970</t>
  </si>
  <si>
    <t xml:space="preserve"> cena celkem:</t>
  </si>
  <si>
    <t>3.01</t>
  </si>
  <si>
    <t>3.04/1</t>
  </si>
  <si>
    <t xml:space="preserve">kuchyňka nábytková sestava + vestavná mikro. trouba + dřez nerezový </t>
  </si>
  <si>
    <t>1800x600x2193</t>
  </si>
  <si>
    <t>3.11/1</t>
  </si>
  <si>
    <t>3550X700X1900</t>
  </si>
  <si>
    <t>3.12/1</t>
  </si>
  <si>
    <t>3910x700x1900</t>
  </si>
  <si>
    <t>3.15/1</t>
  </si>
  <si>
    <t>4090x700x1900</t>
  </si>
  <si>
    <t>3.28/3</t>
  </si>
  <si>
    <t xml:space="preserve">kuchyňka nábytková sestava + vestavná mikro.trouba + dřez nerezový </t>
  </si>
  <si>
    <t>2070x600x2193</t>
  </si>
  <si>
    <t>3.10/2</t>
  </si>
  <si>
    <t>500x1920</t>
  </si>
  <si>
    <t>3.11/2,3.12/2,3.15/2</t>
  </si>
  <si>
    <t>3.16/5</t>
  </si>
  <si>
    <t>1454X600X1980</t>
  </si>
  <si>
    <t xml:space="preserve">3.18/3 </t>
  </si>
  <si>
    <t>954X750X1980</t>
  </si>
  <si>
    <t>3.12/4</t>
  </si>
  <si>
    <t>1600x54x1350</t>
  </si>
  <si>
    <t>3.15/3</t>
  </si>
  <si>
    <t>1650x54x1350</t>
  </si>
  <si>
    <t>3.28/4</t>
  </si>
  <si>
    <t>3.10/1</t>
  </si>
  <si>
    <t xml:space="preserve">DKD P 1600 </t>
  </si>
  <si>
    <t xml:space="preserve">G 2 80 02 </t>
  </si>
  <si>
    <t>kancelářská křesla</t>
  </si>
  <si>
    <t>kancelářské židle</t>
  </si>
  <si>
    <t>4.01</t>
  </si>
  <si>
    <t>2540x2280</t>
  </si>
  <si>
    <t>4.04/1</t>
  </si>
  <si>
    <t>2650x500x1900</t>
  </si>
  <si>
    <t>4.07/1</t>
  </si>
  <si>
    <t>4.20/1</t>
  </si>
  <si>
    <t xml:space="preserve">kuchyňka nábytková sestava + vestavěná mikro. trouba + dřez nerezový </t>
  </si>
  <si>
    <t>4.04/7,4.13/5,4.14/5</t>
  </si>
  <si>
    <t>4.07/3</t>
  </si>
  <si>
    <t>954x1650x1980</t>
  </si>
  <si>
    <t>4.22/3</t>
  </si>
  <si>
    <t>2000x1880</t>
  </si>
  <si>
    <t>4.14/1</t>
  </si>
  <si>
    <t>4.04/2</t>
  </si>
  <si>
    <t>4000x1100x1350</t>
  </si>
  <si>
    <t>4.07/2</t>
  </si>
  <si>
    <t>1300x630x1350</t>
  </si>
  <si>
    <t xml:space="preserve">G 2 80 </t>
  </si>
  <si>
    <t>židle jednací stohovatelná, čalouněná, kovové nohy , základní model, s područkami</t>
  </si>
  <si>
    <t xml:space="preserve">1. NP </t>
  </si>
  <si>
    <t>Celková cena bez DPH</t>
  </si>
  <si>
    <t>Truhlářské přípomoce nad rámec</t>
  </si>
  <si>
    <t>hod</t>
  </si>
  <si>
    <t>Cenová nabídka včetně zaměření,/ atypický mobiliář/, dopravy a montáže!</t>
  </si>
  <si>
    <t>cena bez DPH /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</si>
</sst>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;\-#,##0.00&quot; Kč&quot;"/>
    <numFmt numFmtId="165" formatCode="#,##0.00\ [$Kč-405];[Red]\-#,##0.00\ [$Kč-405]"/>
  </numFmts>
  <fonts count="7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u val="single"/>
      <sz val="13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 style="hair"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4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3" xfId="0" applyBorder="1"/>
    <xf numFmtId="165" fontId="0" fillId="0" borderId="1" xfId="0" applyNumberFormat="1" applyBorder="1"/>
    <xf numFmtId="4" fontId="0" fillId="3" borderId="1" xfId="0" applyNumberFormat="1" applyFill="1" applyBorder="1"/>
    <xf numFmtId="4" fontId="0" fillId="4" borderId="1" xfId="0" applyNumberFormat="1" applyFill="1" applyBorder="1"/>
    <xf numFmtId="0" fontId="5" fillId="2" borderId="1" xfId="0" applyFont="1" applyFill="1" applyBorder="1" applyAlignment="1">
      <alignment wrapText="1"/>
    </xf>
    <xf numFmtId="164" fontId="0" fillId="4" borderId="2" xfId="0" applyNumberFormat="1" applyFill="1" applyBorder="1"/>
    <xf numFmtId="165" fontId="0" fillId="5" borderId="2" xfId="0" applyNumberForma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6" borderId="1" xfId="0" applyFont="1" applyFill="1" applyBorder="1"/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9"/>
  <sheetViews>
    <sheetView tabSelected="1" workbookViewId="0" topLeftCell="A37">
      <selection activeCell="E16" sqref="E16"/>
    </sheetView>
  </sheetViews>
  <sheetFormatPr defaultColWidth="11.7109375" defaultRowHeight="12.75"/>
  <cols>
    <col min="1" max="1" width="10.57421875" style="0" customWidth="1"/>
    <col min="2" max="2" width="51.57421875" style="0" customWidth="1"/>
    <col min="3" max="3" width="15.7109375" style="0" customWidth="1"/>
    <col min="4" max="4" width="6.00390625" style="0" customWidth="1"/>
    <col min="5" max="5" width="10.57421875" style="0" customWidth="1"/>
    <col min="6" max="6" width="12.7109375" style="0" customWidth="1"/>
    <col min="7" max="7" width="17.140625" style="0" customWidth="1"/>
    <col min="8" max="11" width="11.57421875" style="0" hidden="1" customWidth="1"/>
  </cols>
  <sheetData>
    <row r="1" spans="1:11" ht="12.75">
      <c r="A1" s="32" t="s">
        <v>0</v>
      </c>
      <c r="B1" s="32"/>
      <c r="C1" s="32"/>
      <c r="D1" s="32"/>
      <c r="E1" s="32"/>
      <c r="F1" s="32"/>
      <c r="G1" s="32"/>
      <c r="H1" s="2"/>
      <c r="I1" s="2"/>
      <c r="J1" s="2"/>
      <c r="K1" s="2"/>
    </row>
    <row r="2" spans="1:11" ht="12.75">
      <c r="A2" s="32"/>
      <c r="B2" s="32"/>
      <c r="C2" s="32"/>
      <c r="D2" s="32"/>
      <c r="E2" s="32"/>
      <c r="F2" s="32"/>
      <c r="G2" s="32"/>
      <c r="H2" s="2"/>
      <c r="I2" s="2"/>
      <c r="J2" s="2"/>
      <c r="K2" s="2"/>
    </row>
    <row r="3" spans="1:11" ht="15">
      <c r="A3" s="3" t="s">
        <v>1</v>
      </c>
      <c r="B3" t="s">
        <v>2</v>
      </c>
      <c r="C3" s="3" t="s">
        <v>10</v>
      </c>
      <c r="D3" s="33" t="s">
        <v>37</v>
      </c>
      <c r="E3" s="33"/>
      <c r="F3" s="8"/>
      <c r="G3" s="9"/>
      <c r="H3" s="2"/>
      <c r="I3" s="2"/>
      <c r="J3" s="2"/>
      <c r="K3" s="2"/>
    </row>
    <row r="4" spans="1:11" ht="15">
      <c r="A4" s="1"/>
      <c r="B4" t="s">
        <v>4</v>
      </c>
      <c r="C4" s="3" t="s">
        <v>3</v>
      </c>
      <c r="D4" s="29" t="s">
        <v>38</v>
      </c>
      <c r="E4" s="29"/>
      <c r="F4" s="29"/>
      <c r="G4" s="29"/>
      <c r="H4" s="2"/>
      <c r="I4" s="2"/>
      <c r="J4" s="2"/>
      <c r="K4" s="2"/>
    </row>
    <row r="5" spans="1:11" ht="15">
      <c r="A5" s="1"/>
      <c r="B5" t="s">
        <v>6</v>
      </c>
      <c r="C5" s="1"/>
      <c r="D5" s="29" t="s">
        <v>5</v>
      </c>
      <c r="E5" s="29"/>
      <c r="F5" s="29"/>
      <c r="G5" s="29"/>
      <c r="H5" s="2"/>
      <c r="I5" s="2"/>
      <c r="J5" s="2"/>
      <c r="K5" s="2"/>
    </row>
    <row r="6" spans="1:11" ht="15">
      <c r="A6" s="1"/>
      <c r="B6" t="s">
        <v>7</v>
      </c>
      <c r="C6" s="1"/>
      <c r="D6" s="29" t="s">
        <v>39</v>
      </c>
      <c r="E6" s="29"/>
      <c r="F6" s="29"/>
      <c r="G6" s="29"/>
      <c r="H6" s="2"/>
      <c r="I6" s="2"/>
      <c r="J6" s="2"/>
      <c r="K6" s="2"/>
    </row>
    <row r="7" spans="1:11" ht="15">
      <c r="A7" s="1"/>
      <c r="B7" t="s">
        <v>9</v>
      </c>
      <c r="C7" s="1"/>
      <c r="D7" s="29" t="s">
        <v>8</v>
      </c>
      <c r="E7" s="29"/>
      <c r="F7" s="29"/>
      <c r="G7" s="29"/>
      <c r="H7" s="2"/>
      <c r="I7" s="2"/>
      <c r="J7" s="2"/>
      <c r="K7" s="2"/>
    </row>
    <row r="8" spans="1:11" ht="15">
      <c r="A8" s="1"/>
      <c r="C8" s="1"/>
      <c r="D8" s="30"/>
      <c r="E8" s="30"/>
      <c r="F8" s="30"/>
      <c r="G8" s="30"/>
      <c r="H8" s="2"/>
      <c r="I8" s="2"/>
      <c r="J8" s="2"/>
      <c r="K8" s="2"/>
    </row>
    <row r="9" spans="1:11" ht="12.75">
      <c r="A9" s="3" t="s">
        <v>11</v>
      </c>
      <c r="B9" s="31" t="s">
        <v>40</v>
      </c>
      <c r="C9" s="31"/>
      <c r="D9" s="31"/>
      <c r="E9" s="31"/>
      <c r="F9" s="31"/>
      <c r="G9" s="31"/>
      <c r="H9" s="2"/>
      <c r="I9" s="2"/>
      <c r="J9" s="2"/>
      <c r="K9" s="2"/>
    </row>
    <row r="10" spans="1:11" ht="15">
      <c r="A10" s="1"/>
      <c r="B10" s="31" t="s">
        <v>41</v>
      </c>
      <c r="C10" s="31"/>
      <c r="D10" s="31"/>
      <c r="E10" s="31"/>
      <c r="F10" s="31"/>
      <c r="G10" s="31"/>
      <c r="H10" s="2"/>
      <c r="I10" s="2"/>
      <c r="J10" s="2"/>
      <c r="K10" s="2"/>
    </row>
    <row r="11" spans="1:11" ht="12.75">
      <c r="A11" s="25" t="s">
        <v>42</v>
      </c>
      <c r="B11" s="25"/>
      <c r="C11" s="25"/>
      <c r="D11" s="25"/>
      <c r="E11" s="25"/>
      <c r="F11" s="25"/>
      <c r="G11" s="25"/>
      <c r="H11" s="2"/>
      <c r="I11" s="2"/>
      <c r="J11" s="2"/>
      <c r="K11" s="2"/>
    </row>
    <row r="12" spans="1:11" ht="12.75">
      <c r="A12" s="25"/>
      <c r="B12" s="25"/>
      <c r="C12" s="25"/>
      <c r="D12" s="25"/>
      <c r="E12" s="25"/>
      <c r="F12" s="25"/>
      <c r="G12" s="25"/>
      <c r="H12" s="2"/>
      <c r="I12" s="2"/>
      <c r="J12" s="2"/>
      <c r="K12" s="2"/>
    </row>
    <row r="13" spans="1:11" ht="26.4">
      <c r="A13" s="10" t="s">
        <v>43</v>
      </c>
      <c r="B13" s="5" t="s">
        <v>44</v>
      </c>
      <c r="C13" s="5" t="s">
        <v>45</v>
      </c>
      <c r="D13" s="5" t="s">
        <v>46</v>
      </c>
      <c r="E13" s="5" t="s">
        <v>47</v>
      </c>
      <c r="F13" s="22" t="s">
        <v>207</v>
      </c>
      <c r="G13" s="5" t="s">
        <v>48</v>
      </c>
      <c r="H13" s="2"/>
      <c r="I13" s="2"/>
      <c r="J13" s="2"/>
      <c r="K13" s="2"/>
    </row>
    <row r="14" spans="1:11" ht="12.75">
      <c r="A14" s="2" t="s">
        <v>49</v>
      </c>
      <c r="B14" s="2" t="s">
        <v>50</v>
      </c>
      <c r="C14" s="2" t="s">
        <v>51</v>
      </c>
      <c r="D14" s="2" t="s">
        <v>52</v>
      </c>
      <c r="E14" s="2">
        <v>1</v>
      </c>
      <c r="F14" s="20"/>
      <c r="G14" s="21">
        <f>F14*E14</f>
        <v>0</v>
      </c>
      <c r="H14" s="2"/>
      <c r="I14" s="2"/>
      <c r="J14" s="2"/>
      <c r="K14" s="2"/>
    </row>
    <row r="15" spans="1:11" ht="12.75">
      <c r="A15" s="2" t="s">
        <v>53</v>
      </c>
      <c r="B15" s="2" t="s">
        <v>54</v>
      </c>
      <c r="C15" s="2" t="s">
        <v>55</v>
      </c>
      <c r="D15" s="2" t="s">
        <v>56</v>
      </c>
      <c r="E15" s="2">
        <v>9</v>
      </c>
      <c r="F15" s="20"/>
      <c r="G15" s="21">
        <f aca="true" t="shared" si="0" ref="G15:G19">F15*E15</f>
        <v>0</v>
      </c>
      <c r="H15" s="2"/>
      <c r="I15" s="2"/>
      <c r="J15" s="2"/>
      <c r="K15" s="2"/>
    </row>
    <row r="16" spans="1:11" ht="12.75">
      <c r="A16" s="2" t="s">
        <v>57</v>
      </c>
      <c r="B16" s="2" t="s">
        <v>58</v>
      </c>
      <c r="C16" s="2" t="s">
        <v>59</v>
      </c>
      <c r="D16" s="2" t="s">
        <v>52</v>
      </c>
      <c r="E16" s="2">
        <v>1</v>
      </c>
      <c r="F16" s="20"/>
      <c r="G16" s="21">
        <f t="shared" si="0"/>
        <v>0</v>
      </c>
      <c r="H16" s="2"/>
      <c r="I16" s="2"/>
      <c r="J16" s="2"/>
      <c r="K16" s="2"/>
    </row>
    <row r="17" spans="1:11" ht="12.75">
      <c r="A17" s="2" t="s">
        <v>60</v>
      </c>
      <c r="B17" s="2" t="s">
        <v>61</v>
      </c>
      <c r="C17" s="2" t="s">
        <v>62</v>
      </c>
      <c r="D17" s="2" t="s">
        <v>56</v>
      </c>
      <c r="E17" s="2">
        <v>1</v>
      </c>
      <c r="F17" s="20"/>
      <c r="G17" s="21">
        <f t="shared" si="0"/>
        <v>0</v>
      </c>
      <c r="H17" s="2"/>
      <c r="I17" s="2"/>
      <c r="J17" s="2"/>
      <c r="K17" s="2"/>
    </row>
    <row r="18" spans="1:11" ht="12.75">
      <c r="A18" s="2" t="s">
        <v>63</v>
      </c>
      <c r="B18" s="2" t="s">
        <v>64</v>
      </c>
      <c r="C18" s="2" t="s">
        <v>65</v>
      </c>
      <c r="D18" s="2" t="s">
        <v>56</v>
      </c>
      <c r="E18" s="2">
        <v>1</v>
      </c>
      <c r="F18" s="20"/>
      <c r="G18" s="21">
        <f t="shared" si="0"/>
        <v>0</v>
      </c>
      <c r="H18" s="2"/>
      <c r="I18" s="2"/>
      <c r="J18" s="2"/>
      <c r="K18" s="2"/>
    </row>
    <row r="19" spans="1:11" ht="26.4">
      <c r="A19" s="2"/>
      <c r="B19" s="6" t="s">
        <v>66</v>
      </c>
      <c r="C19" s="2" t="s">
        <v>67</v>
      </c>
      <c r="D19" s="2" t="s">
        <v>56</v>
      </c>
      <c r="E19" s="2">
        <v>50</v>
      </c>
      <c r="F19" s="20"/>
      <c r="G19" s="21">
        <f t="shared" si="0"/>
        <v>0</v>
      </c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11"/>
      <c r="G20" s="11"/>
      <c r="H20" s="2"/>
      <c r="I20" s="2"/>
      <c r="J20" s="2"/>
      <c r="K20" s="2"/>
    </row>
    <row r="21" spans="1:11" ht="12.75">
      <c r="A21" s="26" t="s">
        <v>68</v>
      </c>
      <c r="B21" s="26"/>
      <c r="C21" s="26"/>
      <c r="D21" s="26"/>
      <c r="E21" s="26"/>
      <c r="F21" s="26"/>
      <c r="G21" s="12">
        <f>SUM(G14:G19)</f>
        <v>0</v>
      </c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13"/>
      <c r="G22" s="13"/>
      <c r="H22" s="2"/>
      <c r="I22" s="2"/>
      <c r="J22" s="2"/>
      <c r="K22" s="2"/>
    </row>
    <row r="23" spans="1:11" ht="12.75">
      <c r="A23" s="25" t="s">
        <v>12</v>
      </c>
      <c r="B23" s="25"/>
      <c r="C23" s="25"/>
      <c r="D23" s="25"/>
      <c r="E23" s="25"/>
      <c r="F23" s="25"/>
      <c r="G23" s="25"/>
      <c r="H23" s="2"/>
      <c r="I23" s="2"/>
      <c r="J23" s="2"/>
      <c r="K23" s="2"/>
    </row>
    <row r="24" spans="1:11" ht="12.75">
      <c r="A24" s="25"/>
      <c r="B24" s="25"/>
      <c r="C24" s="25"/>
      <c r="D24" s="25"/>
      <c r="E24" s="25"/>
      <c r="F24" s="25"/>
      <c r="G24" s="25"/>
      <c r="H24" s="2"/>
      <c r="I24" s="2"/>
      <c r="J24" s="2"/>
      <c r="K24" s="2"/>
    </row>
    <row r="25" spans="1:11" ht="26.4">
      <c r="A25" s="10" t="s">
        <v>43</v>
      </c>
      <c r="B25" s="14" t="s">
        <v>44</v>
      </c>
      <c r="C25" s="5" t="s">
        <v>45</v>
      </c>
      <c r="D25" s="5" t="s">
        <v>46</v>
      </c>
      <c r="E25" s="5" t="s">
        <v>47</v>
      </c>
      <c r="F25" s="22" t="s">
        <v>207</v>
      </c>
      <c r="G25" s="15" t="s">
        <v>48</v>
      </c>
      <c r="H25" s="2"/>
      <c r="I25" s="2"/>
      <c r="J25" s="2"/>
      <c r="K25" s="2"/>
    </row>
    <row r="26" spans="1:11" ht="12.75">
      <c r="A26" s="6"/>
      <c r="B26" s="16"/>
      <c r="C26" s="2"/>
      <c r="D26" s="2"/>
      <c r="E26" s="2"/>
      <c r="F26" s="11"/>
      <c r="G26" s="11"/>
      <c r="H26" s="2"/>
      <c r="I26" s="2"/>
      <c r="J26" s="2"/>
      <c r="K26" s="2"/>
    </row>
    <row r="27" spans="1:11" ht="12.75">
      <c r="A27" s="2" t="s">
        <v>69</v>
      </c>
      <c r="B27" s="2" t="s">
        <v>50</v>
      </c>
      <c r="C27" s="2" t="s">
        <v>70</v>
      </c>
      <c r="D27" s="2" t="s">
        <v>52</v>
      </c>
      <c r="E27" s="2">
        <v>1</v>
      </c>
      <c r="F27" s="20"/>
      <c r="G27" s="21">
        <f>F27*E27</f>
        <v>0</v>
      </c>
      <c r="H27" s="2"/>
      <c r="I27" s="2"/>
      <c r="J27" s="2"/>
      <c r="K27" s="2"/>
    </row>
    <row r="28" spans="1:11" ht="26.4">
      <c r="A28" s="2" t="s">
        <v>71</v>
      </c>
      <c r="B28" s="6" t="s">
        <v>72</v>
      </c>
      <c r="C28" s="2" t="s">
        <v>73</v>
      </c>
      <c r="D28" s="2" t="s">
        <v>52</v>
      </c>
      <c r="E28" s="2">
        <v>1</v>
      </c>
      <c r="F28" s="20"/>
      <c r="G28" s="21">
        <f aca="true" t="shared" si="1" ref="G28:G73">F28*E28</f>
        <v>0</v>
      </c>
      <c r="H28" s="2"/>
      <c r="I28" s="2"/>
      <c r="J28" s="2"/>
      <c r="K28" s="2"/>
    </row>
    <row r="29" spans="1:11" ht="12.75">
      <c r="A29" s="2" t="s">
        <v>74</v>
      </c>
      <c r="B29" s="2" t="s">
        <v>75</v>
      </c>
      <c r="C29" s="2" t="s">
        <v>76</v>
      </c>
      <c r="D29" s="2" t="s">
        <v>52</v>
      </c>
      <c r="E29" s="2">
        <v>1</v>
      </c>
      <c r="F29" s="20"/>
      <c r="G29" s="21">
        <f t="shared" si="1"/>
        <v>0</v>
      </c>
      <c r="H29" s="2"/>
      <c r="I29" s="2"/>
      <c r="J29" s="2"/>
      <c r="K29" s="2"/>
    </row>
    <row r="30" spans="1:11" ht="12.75">
      <c r="A30" s="2" t="s">
        <v>77</v>
      </c>
      <c r="B30" s="2" t="s">
        <v>78</v>
      </c>
      <c r="C30" s="2" t="s">
        <v>79</v>
      </c>
      <c r="D30" s="2" t="s">
        <v>52</v>
      </c>
      <c r="E30" s="2">
        <v>1</v>
      </c>
      <c r="F30" s="20"/>
      <c r="G30" s="21">
        <f t="shared" si="1"/>
        <v>0</v>
      </c>
      <c r="H30" s="2"/>
      <c r="I30" s="2"/>
      <c r="J30" s="2"/>
      <c r="K30" s="2"/>
    </row>
    <row r="31" spans="1:11" ht="12.75">
      <c r="A31" s="2" t="s">
        <v>80</v>
      </c>
      <c r="B31" s="2" t="s">
        <v>81</v>
      </c>
      <c r="C31" s="2" t="s">
        <v>82</v>
      </c>
      <c r="D31" s="2" t="s">
        <v>52</v>
      </c>
      <c r="E31" s="2">
        <v>1</v>
      </c>
      <c r="F31" s="20"/>
      <c r="G31" s="21">
        <f t="shared" si="1"/>
        <v>0</v>
      </c>
      <c r="H31" s="2"/>
      <c r="I31" s="2"/>
      <c r="J31" s="2"/>
      <c r="K31" s="2"/>
    </row>
    <row r="32" spans="1:11" ht="12.75">
      <c r="A32" s="2" t="s">
        <v>83</v>
      </c>
      <c r="B32" s="2" t="s">
        <v>75</v>
      </c>
      <c r="C32" s="2" t="s">
        <v>84</v>
      </c>
      <c r="D32" s="2" t="s">
        <v>52</v>
      </c>
      <c r="E32" s="2">
        <v>1</v>
      </c>
      <c r="F32" s="20"/>
      <c r="G32" s="21">
        <f t="shared" si="1"/>
        <v>0</v>
      </c>
      <c r="H32" s="2"/>
      <c r="I32" s="2"/>
      <c r="J32" s="2"/>
      <c r="K32" s="2"/>
    </row>
    <row r="33" spans="1:11" ht="12.75">
      <c r="A33" s="2" t="s">
        <v>85</v>
      </c>
      <c r="B33" s="6" t="s">
        <v>86</v>
      </c>
      <c r="C33" s="2" t="s">
        <v>87</v>
      </c>
      <c r="D33" s="2" t="s">
        <v>56</v>
      </c>
      <c r="E33" s="2">
        <v>1</v>
      </c>
      <c r="F33" s="20"/>
      <c r="G33" s="21">
        <f t="shared" si="1"/>
        <v>0</v>
      </c>
      <c r="H33" s="2"/>
      <c r="I33" s="2"/>
      <c r="J33" s="2"/>
      <c r="K33" s="2"/>
    </row>
    <row r="34" spans="1:11" ht="26.4">
      <c r="A34" s="6" t="s">
        <v>88</v>
      </c>
      <c r="B34" s="6" t="s">
        <v>86</v>
      </c>
      <c r="C34" s="2" t="s">
        <v>89</v>
      </c>
      <c r="D34" s="2" t="s">
        <v>56</v>
      </c>
      <c r="E34" s="2">
        <v>3</v>
      </c>
      <c r="F34" s="20"/>
      <c r="G34" s="21">
        <f t="shared" si="1"/>
        <v>0</v>
      </c>
      <c r="H34" s="2"/>
      <c r="I34" s="2"/>
      <c r="J34" s="2"/>
      <c r="K34" s="2"/>
    </row>
    <row r="35" spans="1:11" ht="12.75">
      <c r="A35" s="2" t="s">
        <v>90</v>
      </c>
      <c r="B35" s="6" t="s">
        <v>86</v>
      </c>
      <c r="C35" s="2" t="s">
        <v>91</v>
      </c>
      <c r="D35" s="2" t="s">
        <v>56</v>
      </c>
      <c r="E35" s="2">
        <v>1</v>
      </c>
      <c r="F35" s="20"/>
      <c r="G35" s="21">
        <f t="shared" si="1"/>
        <v>0</v>
      </c>
      <c r="H35" s="2"/>
      <c r="I35" s="2"/>
      <c r="J35" s="2"/>
      <c r="K35" s="2"/>
    </row>
    <row r="36" spans="1:11" ht="12.75">
      <c r="A36" s="2" t="s">
        <v>92</v>
      </c>
      <c r="B36" s="6" t="s">
        <v>86</v>
      </c>
      <c r="C36" s="2" t="s">
        <v>93</v>
      </c>
      <c r="D36" s="2" t="s">
        <v>56</v>
      </c>
      <c r="E36" s="2">
        <v>1</v>
      </c>
      <c r="F36" s="20"/>
      <c r="G36" s="21">
        <f t="shared" si="1"/>
        <v>0</v>
      </c>
      <c r="H36" s="2"/>
      <c r="I36" s="2"/>
      <c r="J36" s="2"/>
      <c r="K36" s="2"/>
    </row>
    <row r="37" spans="1:11" ht="12.75">
      <c r="A37" s="7" t="s">
        <v>94</v>
      </c>
      <c r="B37" s="6" t="s">
        <v>86</v>
      </c>
      <c r="C37" s="2" t="s">
        <v>95</v>
      </c>
      <c r="D37" s="2" t="s">
        <v>56</v>
      </c>
      <c r="E37" s="2">
        <v>2</v>
      </c>
      <c r="F37" s="20"/>
      <c r="G37" s="21">
        <f t="shared" si="1"/>
        <v>0</v>
      </c>
      <c r="H37" s="2"/>
      <c r="I37" s="2"/>
      <c r="J37" s="2"/>
      <c r="K37" s="2"/>
    </row>
    <row r="38" spans="1:11" ht="12.75">
      <c r="A38" s="2" t="s">
        <v>96</v>
      </c>
      <c r="B38" s="2" t="s">
        <v>97</v>
      </c>
      <c r="C38" s="2" t="s">
        <v>98</v>
      </c>
      <c r="D38" s="2" t="s">
        <v>56</v>
      </c>
      <c r="E38" s="2">
        <v>1</v>
      </c>
      <c r="F38" s="20"/>
      <c r="G38" s="21">
        <f t="shared" si="1"/>
        <v>0</v>
      </c>
      <c r="H38" s="2"/>
      <c r="I38" s="2"/>
      <c r="J38" s="2"/>
      <c r="K38" s="2"/>
    </row>
    <row r="39" spans="1:11" ht="39.6">
      <c r="A39" s="6" t="s">
        <v>99</v>
      </c>
      <c r="B39" s="2" t="s">
        <v>100</v>
      </c>
      <c r="C39" s="2" t="s">
        <v>101</v>
      </c>
      <c r="D39" s="2" t="s">
        <v>56</v>
      </c>
      <c r="E39" s="2">
        <v>4</v>
      </c>
      <c r="F39" s="20"/>
      <c r="G39" s="21">
        <f t="shared" si="1"/>
        <v>0</v>
      </c>
      <c r="H39" s="2"/>
      <c r="I39" s="2"/>
      <c r="J39" s="2"/>
      <c r="K39" s="2"/>
    </row>
    <row r="40" spans="1:11" ht="12.75">
      <c r="A40" s="6" t="s">
        <v>102</v>
      </c>
      <c r="B40" s="2" t="s">
        <v>103</v>
      </c>
      <c r="C40" s="2" t="s">
        <v>104</v>
      </c>
      <c r="D40" s="2" t="s">
        <v>56</v>
      </c>
      <c r="E40" s="2">
        <v>1</v>
      </c>
      <c r="F40" s="20"/>
      <c r="G40" s="21">
        <f t="shared" si="1"/>
        <v>0</v>
      </c>
      <c r="H40" s="2"/>
      <c r="I40" s="2"/>
      <c r="J40" s="2"/>
      <c r="K40" s="2"/>
    </row>
    <row r="41" spans="1:11" ht="12.75">
      <c r="A41" s="2" t="s">
        <v>105</v>
      </c>
      <c r="B41" s="2" t="s">
        <v>106</v>
      </c>
      <c r="C41" s="2" t="s">
        <v>107</v>
      </c>
      <c r="D41" s="2" t="s">
        <v>56</v>
      </c>
      <c r="E41" s="2">
        <v>1</v>
      </c>
      <c r="F41" s="20"/>
      <c r="G41" s="21">
        <f t="shared" si="1"/>
        <v>0</v>
      </c>
      <c r="H41" s="2"/>
      <c r="I41" s="2"/>
      <c r="J41" s="2"/>
      <c r="K41" s="2"/>
    </row>
    <row r="42" spans="1:11" ht="12.75">
      <c r="A42" s="2" t="s">
        <v>108</v>
      </c>
      <c r="B42" s="2" t="s">
        <v>109</v>
      </c>
      <c r="C42" s="2" t="s">
        <v>110</v>
      </c>
      <c r="D42" s="2" t="s">
        <v>56</v>
      </c>
      <c r="E42" s="2">
        <v>1</v>
      </c>
      <c r="F42" s="20"/>
      <c r="G42" s="21">
        <f t="shared" si="1"/>
        <v>0</v>
      </c>
      <c r="H42" s="2"/>
      <c r="I42" s="2"/>
      <c r="J42" s="2"/>
      <c r="K42" s="2"/>
    </row>
    <row r="43" spans="1:11" ht="12.75">
      <c r="A43" s="2" t="s">
        <v>111</v>
      </c>
      <c r="B43" s="2" t="s">
        <v>112</v>
      </c>
      <c r="C43" s="2" t="s">
        <v>113</v>
      </c>
      <c r="D43" s="2" t="s">
        <v>56</v>
      </c>
      <c r="E43" s="2">
        <v>1</v>
      </c>
      <c r="F43" s="20"/>
      <c r="G43" s="21">
        <f t="shared" si="1"/>
        <v>0</v>
      </c>
      <c r="H43" s="2"/>
      <c r="I43" s="2"/>
      <c r="J43" s="2"/>
      <c r="K43" s="2"/>
    </row>
    <row r="44" spans="1:11" ht="12.75">
      <c r="A44" s="2" t="s">
        <v>114</v>
      </c>
      <c r="B44" s="2" t="s">
        <v>115</v>
      </c>
      <c r="C44" s="2" t="s">
        <v>116</v>
      </c>
      <c r="D44" s="2" t="s">
        <v>56</v>
      </c>
      <c r="E44" s="2">
        <v>1</v>
      </c>
      <c r="F44" s="20"/>
      <c r="G44" s="21">
        <f t="shared" si="1"/>
        <v>0</v>
      </c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0"/>
      <c r="G45" s="21">
        <f t="shared" si="1"/>
        <v>0</v>
      </c>
      <c r="H45" s="2"/>
      <c r="I45" s="2"/>
      <c r="J45" s="2"/>
      <c r="K45" s="2"/>
    </row>
    <row r="46" spans="1:11" ht="12.75">
      <c r="A46" s="2" t="s">
        <v>13</v>
      </c>
      <c r="B46" s="2" t="s">
        <v>117</v>
      </c>
      <c r="C46" s="2" t="s">
        <v>118</v>
      </c>
      <c r="D46" s="2" t="s">
        <v>56</v>
      </c>
      <c r="E46" s="2">
        <v>1</v>
      </c>
      <c r="F46" s="20"/>
      <c r="G46" s="21">
        <f t="shared" si="1"/>
        <v>0</v>
      </c>
      <c r="H46" s="2"/>
      <c r="I46" s="2"/>
      <c r="J46" s="2"/>
      <c r="K46" s="2"/>
    </row>
    <row r="47" spans="1:11" ht="12.75">
      <c r="A47" s="2" t="s">
        <v>14</v>
      </c>
      <c r="B47" s="2" t="s">
        <v>117</v>
      </c>
      <c r="C47" s="2" t="s">
        <v>119</v>
      </c>
      <c r="D47" s="2" t="s">
        <v>56</v>
      </c>
      <c r="E47" s="2">
        <v>1</v>
      </c>
      <c r="F47" s="20"/>
      <c r="G47" s="21">
        <f t="shared" si="1"/>
        <v>0</v>
      </c>
      <c r="H47" s="2"/>
      <c r="I47" s="2"/>
      <c r="J47" s="2"/>
      <c r="K47" s="2"/>
    </row>
    <row r="48" spans="1:7" ht="12.75">
      <c r="A48" s="2" t="s">
        <v>15</v>
      </c>
      <c r="B48" s="2" t="s">
        <v>117</v>
      </c>
      <c r="C48" s="2" t="s">
        <v>120</v>
      </c>
      <c r="D48" s="2" t="s">
        <v>56</v>
      </c>
      <c r="E48" s="2">
        <v>2</v>
      </c>
      <c r="F48" s="20"/>
      <c r="G48" s="21">
        <f t="shared" si="1"/>
        <v>0</v>
      </c>
    </row>
    <row r="49" spans="1:7" ht="12.75">
      <c r="A49" s="2" t="s">
        <v>16</v>
      </c>
      <c r="B49" s="2" t="s">
        <v>117</v>
      </c>
      <c r="C49" s="2" t="s">
        <v>121</v>
      </c>
      <c r="D49" s="2" t="s">
        <v>56</v>
      </c>
      <c r="E49" s="2">
        <v>1</v>
      </c>
      <c r="F49" s="20"/>
      <c r="G49" s="21">
        <f t="shared" si="1"/>
        <v>0</v>
      </c>
    </row>
    <row r="50" spans="1:7" ht="12.75">
      <c r="A50" s="2" t="s">
        <v>17</v>
      </c>
      <c r="B50" s="2" t="s">
        <v>117</v>
      </c>
      <c r="C50" s="2" t="s">
        <v>122</v>
      </c>
      <c r="D50" s="2" t="s">
        <v>56</v>
      </c>
      <c r="E50" s="2">
        <v>9</v>
      </c>
      <c r="F50" s="20"/>
      <c r="G50" s="21">
        <f t="shared" si="1"/>
        <v>0</v>
      </c>
    </row>
    <row r="51" spans="1:7" ht="12.75">
      <c r="A51" s="2" t="s">
        <v>18</v>
      </c>
      <c r="B51" s="2" t="s">
        <v>117</v>
      </c>
      <c r="C51" s="2" t="s">
        <v>121</v>
      </c>
      <c r="D51" s="2" t="s">
        <v>56</v>
      </c>
      <c r="E51" s="2">
        <v>2</v>
      </c>
      <c r="F51" s="20"/>
      <c r="G51" s="21">
        <f t="shared" si="1"/>
        <v>0</v>
      </c>
    </row>
    <row r="52" spans="1:7" ht="26.4">
      <c r="A52" s="6" t="s">
        <v>123</v>
      </c>
      <c r="B52" s="6" t="s">
        <v>124</v>
      </c>
      <c r="C52" s="2" t="s">
        <v>118</v>
      </c>
      <c r="D52" s="2" t="s">
        <v>56</v>
      </c>
      <c r="E52" s="2">
        <v>16</v>
      </c>
      <c r="F52" s="20"/>
      <c r="G52" s="21">
        <f t="shared" si="1"/>
        <v>0</v>
      </c>
    </row>
    <row r="53" spans="1:7" ht="26.4">
      <c r="A53" s="6" t="s">
        <v>19</v>
      </c>
      <c r="B53" s="2" t="s">
        <v>125</v>
      </c>
      <c r="C53" s="2" t="s">
        <v>126</v>
      </c>
      <c r="D53" s="2" t="s">
        <v>56</v>
      </c>
      <c r="E53" s="2">
        <v>3</v>
      </c>
      <c r="F53" s="20"/>
      <c r="G53" s="21">
        <f t="shared" si="1"/>
        <v>0</v>
      </c>
    </row>
    <row r="54" spans="1:7" ht="26.4">
      <c r="A54" s="6" t="s">
        <v>20</v>
      </c>
      <c r="B54" s="2" t="s">
        <v>125</v>
      </c>
      <c r="C54" s="2" t="s">
        <v>126</v>
      </c>
      <c r="D54" s="2" t="s">
        <v>56</v>
      </c>
      <c r="E54" s="2">
        <v>4</v>
      </c>
      <c r="F54" s="20"/>
      <c r="G54" s="21">
        <f t="shared" si="1"/>
        <v>0</v>
      </c>
    </row>
    <row r="55" spans="1:7" ht="12.75">
      <c r="A55" s="2" t="s">
        <v>21</v>
      </c>
      <c r="B55" s="2" t="s">
        <v>127</v>
      </c>
      <c r="C55" s="2" t="s">
        <v>128</v>
      </c>
      <c r="D55" s="2" t="s">
        <v>56</v>
      </c>
      <c r="E55" s="2">
        <v>2</v>
      </c>
      <c r="F55" s="20"/>
      <c r="G55" s="21">
        <f t="shared" si="1"/>
        <v>0</v>
      </c>
    </row>
    <row r="56" spans="1:7" ht="12.75">
      <c r="A56" s="2" t="s">
        <v>22</v>
      </c>
      <c r="B56" s="2" t="s">
        <v>127</v>
      </c>
      <c r="C56" s="2" t="s">
        <v>128</v>
      </c>
      <c r="D56" s="2" t="s">
        <v>56</v>
      </c>
      <c r="E56" s="2">
        <v>2</v>
      </c>
      <c r="F56" s="20"/>
      <c r="G56" s="21">
        <f t="shared" si="1"/>
        <v>0</v>
      </c>
    </row>
    <row r="57" spans="1:7" ht="12.75">
      <c r="A57" s="2" t="s">
        <v>23</v>
      </c>
      <c r="B57" s="2" t="s">
        <v>129</v>
      </c>
      <c r="C57" s="2" t="s">
        <v>130</v>
      </c>
      <c r="D57" s="2" t="s">
        <v>56</v>
      </c>
      <c r="E57" s="2">
        <v>22</v>
      </c>
      <c r="F57" s="20"/>
      <c r="G57" s="21">
        <f t="shared" si="1"/>
        <v>0</v>
      </c>
    </row>
    <row r="58" spans="1:7" ht="26.4">
      <c r="A58" s="6" t="s">
        <v>131</v>
      </c>
      <c r="B58" s="6" t="s">
        <v>132</v>
      </c>
      <c r="C58" s="2" t="s">
        <v>133</v>
      </c>
      <c r="D58" s="2" t="s">
        <v>52</v>
      </c>
      <c r="E58" s="2">
        <v>4</v>
      </c>
      <c r="F58" s="20"/>
      <c r="G58" s="21">
        <f t="shared" si="1"/>
        <v>0</v>
      </c>
    </row>
    <row r="59" spans="1:7" ht="12.75">
      <c r="A59" s="2" t="s">
        <v>24</v>
      </c>
      <c r="B59" s="2" t="s">
        <v>134</v>
      </c>
      <c r="C59" s="2" t="s">
        <v>135</v>
      </c>
      <c r="D59" s="2" t="s">
        <v>56</v>
      </c>
      <c r="E59" s="2">
        <v>52</v>
      </c>
      <c r="F59" s="20"/>
      <c r="G59" s="21">
        <f t="shared" si="1"/>
        <v>0</v>
      </c>
    </row>
    <row r="60" spans="1:7" ht="12.75">
      <c r="A60" s="2" t="s">
        <v>136</v>
      </c>
      <c r="B60" s="2" t="s">
        <v>137</v>
      </c>
      <c r="C60" s="2" t="s">
        <v>135</v>
      </c>
      <c r="D60" s="2" t="s">
        <v>56</v>
      </c>
      <c r="E60" s="2">
        <v>9</v>
      </c>
      <c r="F60" s="20"/>
      <c r="G60" s="21">
        <f t="shared" si="1"/>
        <v>0</v>
      </c>
    </row>
    <row r="61" spans="1:7" ht="12.75">
      <c r="A61" s="2" t="s">
        <v>25</v>
      </c>
      <c r="B61" s="2" t="s">
        <v>138</v>
      </c>
      <c r="C61" s="2" t="s">
        <v>135</v>
      </c>
      <c r="D61" s="2" t="s">
        <v>56</v>
      </c>
      <c r="E61" s="2">
        <v>10</v>
      </c>
      <c r="F61" s="20"/>
      <c r="G61" s="21">
        <f t="shared" si="1"/>
        <v>0</v>
      </c>
    </row>
    <row r="62" spans="1:7" ht="12.75">
      <c r="A62" s="2" t="s">
        <v>26</v>
      </c>
      <c r="B62" s="2" t="s">
        <v>139</v>
      </c>
      <c r="C62" s="2" t="s">
        <v>135</v>
      </c>
      <c r="D62" s="2" t="s">
        <v>56</v>
      </c>
      <c r="E62" s="2">
        <v>18</v>
      </c>
      <c r="F62" s="20"/>
      <c r="G62" s="21">
        <f t="shared" si="1"/>
        <v>0</v>
      </c>
    </row>
    <row r="63" spans="1:7" ht="12.75">
      <c r="A63" s="2" t="s">
        <v>27</v>
      </c>
      <c r="B63" s="2" t="s">
        <v>137</v>
      </c>
      <c r="C63" s="2" t="s">
        <v>140</v>
      </c>
      <c r="D63" s="2" t="s">
        <v>56</v>
      </c>
      <c r="E63" s="2">
        <v>2</v>
      </c>
      <c r="F63" s="20"/>
      <c r="G63" s="21">
        <f t="shared" si="1"/>
        <v>0</v>
      </c>
    </row>
    <row r="64" spans="1:7" ht="12.75">
      <c r="A64" s="2" t="s">
        <v>28</v>
      </c>
      <c r="B64" s="2" t="s">
        <v>141</v>
      </c>
      <c r="C64" s="2" t="s">
        <v>140</v>
      </c>
      <c r="D64" s="2" t="s">
        <v>56</v>
      </c>
      <c r="E64" s="2">
        <v>28</v>
      </c>
      <c r="F64" s="20"/>
      <c r="G64" s="21">
        <f t="shared" si="1"/>
        <v>0</v>
      </c>
    </row>
    <row r="65" spans="1:7" ht="12.75">
      <c r="A65" s="2" t="s">
        <v>29</v>
      </c>
      <c r="B65" s="2" t="s">
        <v>142</v>
      </c>
      <c r="C65" s="2" t="s">
        <v>140</v>
      </c>
      <c r="D65" s="2" t="s">
        <v>56</v>
      </c>
      <c r="E65" s="2">
        <v>3</v>
      </c>
      <c r="F65" s="20"/>
      <c r="G65" s="21">
        <f t="shared" si="1"/>
        <v>0</v>
      </c>
    </row>
    <row r="66" spans="1:7" ht="12.75">
      <c r="A66" s="2" t="s">
        <v>30</v>
      </c>
      <c r="B66" s="2" t="s">
        <v>134</v>
      </c>
      <c r="C66" s="2" t="s">
        <v>143</v>
      </c>
      <c r="D66" s="2" t="s">
        <v>56</v>
      </c>
      <c r="E66" s="2">
        <v>6</v>
      </c>
      <c r="F66" s="20"/>
      <c r="G66" s="21">
        <f t="shared" si="1"/>
        <v>0</v>
      </c>
    </row>
    <row r="67" spans="1:7" ht="12.75">
      <c r="A67" s="2" t="s">
        <v>31</v>
      </c>
      <c r="B67" s="2" t="s">
        <v>137</v>
      </c>
      <c r="C67" s="2" t="s">
        <v>144</v>
      </c>
      <c r="D67" s="2" t="s">
        <v>56</v>
      </c>
      <c r="E67" s="2">
        <v>3</v>
      </c>
      <c r="F67" s="20"/>
      <c r="G67" s="21">
        <f t="shared" si="1"/>
        <v>0</v>
      </c>
    </row>
    <row r="68" spans="1:7" ht="12.75">
      <c r="A68" s="2" t="s">
        <v>32</v>
      </c>
      <c r="B68" s="2" t="s">
        <v>134</v>
      </c>
      <c r="C68" s="2" t="s">
        <v>145</v>
      </c>
      <c r="D68" s="2" t="s">
        <v>56</v>
      </c>
      <c r="E68" s="2">
        <v>5</v>
      </c>
      <c r="F68" s="20"/>
      <c r="G68" s="21">
        <f t="shared" si="1"/>
        <v>0</v>
      </c>
    </row>
    <row r="69" spans="1:7" ht="12.75">
      <c r="A69" s="2"/>
      <c r="B69" s="6" t="s">
        <v>146</v>
      </c>
      <c r="C69" s="2" t="s">
        <v>147</v>
      </c>
      <c r="D69" s="2" t="s">
        <v>56</v>
      </c>
      <c r="E69" s="2">
        <v>5</v>
      </c>
      <c r="F69" s="20"/>
      <c r="G69" s="21">
        <f t="shared" si="1"/>
        <v>0</v>
      </c>
    </row>
    <row r="70" spans="1:7" ht="12.75">
      <c r="A70" s="2"/>
      <c r="B70" s="2" t="s">
        <v>148</v>
      </c>
      <c r="C70" s="2" t="s">
        <v>149</v>
      </c>
      <c r="D70" s="2" t="s">
        <v>56</v>
      </c>
      <c r="E70" s="2">
        <v>3</v>
      </c>
      <c r="F70" s="20"/>
      <c r="G70" s="21">
        <f t="shared" si="1"/>
        <v>0</v>
      </c>
    </row>
    <row r="71" spans="1:7" ht="12.75">
      <c r="A71" s="2"/>
      <c r="B71" s="2" t="s">
        <v>150</v>
      </c>
      <c r="C71" s="2" t="s">
        <v>151</v>
      </c>
      <c r="D71" s="2" t="s">
        <v>56</v>
      </c>
      <c r="E71" s="2">
        <v>18</v>
      </c>
      <c r="F71" s="20"/>
      <c r="G71" s="21">
        <f t="shared" si="1"/>
        <v>0</v>
      </c>
    </row>
    <row r="72" spans="1:7" ht="26.4">
      <c r="A72" s="2"/>
      <c r="B72" s="6" t="s">
        <v>66</v>
      </c>
      <c r="C72" s="2" t="s">
        <v>67</v>
      </c>
      <c r="D72" s="2" t="s">
        <v>56</v>
      </c>
      <c r="E72" s="2">
        <v>37</v>
      </c>
      <c r="F72" s="20"/>
      <c r="G72" s="21">
        <f t="shared" si="1"/>
        <v>0</v>
      </c>
    </row>
    <row r="73" spans="1:7" ht="12.75">
      <c r="A73" s="2"/>
      <c r="B73" s="6" t="s">
        <v>204</v>
      </c>
      <c r="C73" s="2"/>
      <c r="D73" s="2" t="s">
        <v>205</v>
      </c>
      <c r="E73" s="2">
        <v>100</v>
      </c>
      <c r="F73" s="20"/>
      <c r="G73" s="21">
        <f t="shared" si="1"/>
        <v>0</v>
      </c>
    </row>
    <row r="74" spans="1:7" ht="12.75">
      <c r="A74" s="2"/>
      <c r="B74" s="2"/>
      <c r="C74" s="2"/>
      <c r="D74" s="2"/>
      <c r="E74" s="2"/>
      <c r="F74" s="11"/>
      <c r="G74" s="11"/>
    </row>
    <row r="75" spans="1:7" ht="12.75">
      <c r="A75" s="26" t="s">
        <v>152</v>
      </c>
      <c r="B75" s="26"/>
      <c r="C75" s="26"/>
      <c r="D75" s="26"/>
      <c r="E75" s="26"/>
      <c r="F75" s="26"/>
      <c r="G75" s="12">
        <f>SUM(G27:G73)</f>
        <v>0</v>
      </c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5" t="s">
        <v>33</v>
      </c>
      <c r="B77" s="25"/>
      <c r="C77" s="25"/>
      <c r="D77" s="25"/>
      <c r="E77" s="25"/>
      <c r="F77" s="25"/>
      <c r="G77" s="25"/>
    </row>
    <row r="78" spans="1:7" ht="12.75">
      <c r="A78" s="25"/>
      <c r="B78" s="25"/>
      <c r="C78" s="25"/>
      <c r="D78" s="25"/>
      <c r="E78" s="25"/>
      <c r="F78" s="25"/>
      <c r="G78" s="25"/>
    </row>
    <row r="79" spans="1:7" ht="26.4">
      <c r="A79" s="10" t="s">
        <v>43</v>
      </c>
      <c r="B79" s="14" t="s">
        <v>44</v>
      </c>
      <c r="C79" s="5" t="s">
        <v>45</v>
      </c>
      <c r="D79" s="5" t="s">
        <v>46</v>
      </c>
      <c r="E79" s="5" t="s">
        <v>47</v>
      </c>
      <c r="F79" s="22" t="s">
        <v>207</v>
      </c>
      <c r="G79" s="15" t="s">
        <v>48</v>
      </c>
    </row>
    <row r="80" spans="1:7" ht="12.75">
      <c r="A80" s="2"/>
      <c r="B80" s="2"/>
      <c r="C80" s="2"/>
      <c r="D80" s="2"/>
      <c r="E80" s="2"/>
      <c r="F80" s="11"/>
      <c r="G80" s="11"/>
    </row>
    <row r="81" spans="1:7" ht="12.75">
      <c r="A81" s="2" t="s">
        <v>153</v>
      </c>
      <c r="B81" s="2" t="s">
        <v>50</v>
      </c>
      <c r="C81" s="2" t="s">
        <v>70</v>
      </c>
      <c r="D81" s="2" t="s">
        <v>52</v>
      </c>
      <c r="E81" s="2">
        <v>1</v>
      </c>
      <c r="F81" s="20"/>
      <c r="G81" s="21">
        <f>F81*E81</f>
        <v>0</v>
      </c>
    </row>
    <row r="82" spans="1:7" ht="26.4">
      <c r="A82" s="2" t="s">
        <v>154</v>
      </c>
      <c r="B82" s="6" t="s">
        <v>155</v>
      </c>
      <c r="C82" s="2" t="s">
        <v>156</v>
      </c>
      <c r="D82" s="2" t="s">
        <v>52</v>
      </c>
      <c r="E82" s="2">
        <v>1</v>
      </c>
      <c r="F82" s="20"/>
      <c r="G82" s="21">
        <f aca="true" t="shared" si="2" ref="G82:G117">F82*E82</f>
        <v>0</v>
      </c>
    </row>
    <row r="83" spans="1:7" ht="12.75">
      <c r="A83" s="2" t="s">
        <v>157</v>
      </c>
      <c r="B83" s="2" t="s">
        <v>75</v>
      </c>
      <c r="C83" s="2" t="s">
        <v>158</v>
      </c>
      <c r="D83" s="2" t="s">
        <v>52</v>
      </c>
      <c r="E83" s="2">
        <v>1</v>
      </c>
      <c r="F83" s="20"/>
      <c r="G83" s="21">
        <f t="shared" si="2"/>
        <v>0</v>
      </c>
    </row>
    <row r="84" spans="1:7" ht="12.75">
      <c r="A84" s="2" t="s">
        <v>159</v>
      </c>
      <c r="B84" s="2" t="s">
        <v>75</v>
      </c>
      <c r="C84" s="2" t="s">
        <v>160</v>
      </c>
      <c r="D84" s="2" t="s">
        <v>52</v>
      </c>
      <c r="E84" s="2">
        <v>1</v>
      </c>
      <c r="F84" s="20"/>
      <c r="G84" s="21">
        <f t="shared" si="2"/>
        <v>0</v>
      </c>
    </row>
    <row r="85" spans="1:7" ht="12.75">
      <c r="A85" s="2" t="s">
        <v>161</v>
      </c>
      <c r="B85" s="2" t="s">
        <v>75</v>
      </c>
      <c r="C85" s="2" t="s">
        <v>162</v>
      </c>
      <c r="D85" s="2" t="s">
        <v>52</v>
      </c>
      <c r="E85" s="2">
        <v>1</v>
      </c>
      <c r="F85" s="20"/>
      <c r="G85" s="21">
        <f t="shared" si="2"/>
        <v>0</v>
      </c>
    </row>
    <row r="86" spans="1:7" ht="26.4">
      <c r="A86" s="2" t="s">
        <v>163</v>
      </c>
      <c r="B86" s="6" t="s">
        <v>164</v>
      </c>
      <c r="C86" s="2" t="s">
        <v>165</v>
      </c>
      <c r="D86" s="2" t="s">
        <v>52</v>
      </c>
      <c r="E86" s="2">
        <v>1</v>
      </c>
      <c r="F86" s="20"/>
      <c r="G86" s="21">
        <f t="shared" si="2"/>
        <v>0</v>
      </c>
    </row>
    <row r="87" spans="1:7" ht="12.75">
      <c r="A87" s="2" t="s">
        <v>166</v>
      </c>
      <c r="B87" s="6" t="s">
        <v>86</v>
      </c>
      <c r="C87" s="2" t="s">
        <v>167</v>
      </c>
      <c r="D87" s="2" t="s">
        <v>56</v>
      </c>
      <c r="E87" s="2">
        <v>1</v>
      </c>
      <c r="F87" s="20"/>
      <c r="G87" s="21">
        <f t="shared" si="2"/>
        <v>0</v>
      </c>
    </row>
    <row r="88" spans="1:7" ht="26.4">
      <c r="A88" s="6" t="s">
        <v>168</v>
      </c>
      <c r="B88" s="6" t="s">
        <v>86</v>
      </c>
      <c r="C88" s="2" t="s">
        <v>87</v>
      </c>
      <c r="D88" s="2" t="s">
        <v>56</v>
      </c>
      <c r="E88" s="2">
        <v>3</v>
      </c>
      <c r="F88" s="20"/>
      <c r="G88" s="21">
        <f t="shared" si="2"/>
        <v>0</v>
      </c>
    </row>
    <row r="89" spans="1:7" ht="12.75">
      <c r="A89" s="2" t="s">
        <v>169</v>
      </c>
      <c r="B89" s="6" t="s">
        <v>86</v>
      </c>
      <c r="C89" s="2" t="s">
        <v>170</v>
      </c>
      <c r="D89" s="2" t="s">
        <v>56</v>
      </c>
      <c r="E89" s="2">
        <v>1</v>
      </c>
      <c r="F89" s="20"/>
      <c r="G89" s="21">
        <f t="shared" si="2"/>
        <v>0</v>
      </c>
    </row>
    <row r="90" spans="1:7" ht="12.75">
      <c r="A90" s="2" t="s">
        <v>171</v>
      </c>
      <c r="B90" s="6" t="s">
        <v>86</v>
      </c>
      <c r="C90" s="2" t="s">
        <v>172</v>
      </c>
      <c r="D90" s="2" t="s">
        <v>56</v>
      </c>
      <c r="E90" s="2">
        <v>1</v>
      </c>
      <c r="F90" s="20"/>
      <c r="G90" s="21">
        <f t="shared" si="2"/>
        <v>0</v>
      </c>
    </row>
    <row r="91" spans="1:7" ht="12.75">
      <c r="A91" s="2" t="s">
        <v>173</v>
      </c>
      <c r="B91" s="2" t="s">
        <v>112</v>
      </c>
      <c r="C91" s="2" t="s">
        <v>174</v>
      </c>
      <c r="D91" s="2" t="s">
        <v>56</v>
      </c>
      <c r="E91" s="2">
        <v>1</v>
      </c>
      <c r="F91" s="20"/>
      <c r="G91" s="21">
        <f t="shared" si="2"/>
        <v>0</v>
      </c>
    </row>
    <row r="92" spans="1:7" ht="12.75">
      <c r="A92" s="2" t="s">
        <v>175</v>
      </c>
      <c r="B92" s="2" t="s">
        <v>112</v>
      </c>
      <c r="C92" s="2" t="s">
        <v>176</v>
      </c>
      <c r="D92" s="2" t="s">
        <v>56</v>
      </c>
      <c r="E92" s="2">
        <v>1</v>
      </c>
      <c r="F92" s="20"/>
      <c r="G92" s="21">
        <f t="shared" si="2"/>
        <v>0</v>
      </c>
    </row>
    <row r="93" spans="1:7" ht="12.75">
      <c r="A93" s="2" t="s">
        <v>177</v>
      </c>
      <c r="B93" s="2" t="s">
        <v>115</v>
      </c>
      <c r="C93" s="2" t="s">
        <v>116</v>
      </c>
      <c r="D93" s="2" t="s">
        <v>56</v>
      </c>
      <c r="E93" s="2">
        <v>1</v>
      </c>
      <c r="F93" s="20"/>
      <c r="G93" s="21">
        <f t="shared" si="2"/>
        <v>0</v>
      </c>
    </row>
    <row r="94" spans="1:7" ht="12.75">
      <c r="A94" s="2" t="s">
        <v>178</v>
      </c>
      <c r="B94" s="2" t="s">
        <v>97</v>
      </c>
      <c r="C94" s="2" t="s">
        <v>98</v>
      </c>
      <c r="D94" s="2" t="s">
        <v>56</v>
      </c>
      <c r="E94" s="2">
        <v>1</v>
      </c>
      <c r="F94" s="20"/>
      <c r="G94" s="21">
        <f t="shared" si="2"/>
        <v>0</v>
      </c>
    </row>
    <row r="95" spans="1:7" ht="12.75">
      <c r="A95" s="2" t="s">
        <v>34</v>
      </c>
      <c r="B95" s="2" t="s">
        <v>117</v>
      </c>
      <c r="C95" s="2" t="s">
        <v>119</v>
      </c>
      <c r="D95" s="2" t="s">
        <v>56</v>
      </c>
      <c r="E95" s="2">
        <v>6</v>
      </c>
      <c r="F95" s="20"/>
      <c r="G95" s="21">
        <f t="shared" si="2"/>
        <v>0</v>
      </c>
    </row>
    <row r="96" spans="1:7" ht="12.75">
      <c r="A96" s="17" t="s">
        <v>35</v>
      </c>
      <c r="B96" s="2" t="s">
        <v>117</v>
      </c>
      <c r="C96" s="2" t="s">
        <v>119</v>
      </c>
      <c r="D96" s="2" t="s">
        <v>56</v>
      </c>
      <c r="E96" s="2">
        <v>1</v>
      </c>
      <c r="F96" s="20"/>
      <c r="G96" s="21">
        <f t="shared" si="2"/>
        <v>0</v>
      </c>
    </row>
    <row r="97" spans="1:7" ht="12.75">
      <c r="A97" s="2" t="s">
        <v>15</v>
      </c>
      <c r="B97" s="2" t="s">
        <v>117</v>
      </c>
      <c r="C97" s="2" t="s">
        <v>120</v>
      </c>
      <c r="D97" s="2" t="s">
        <v>56</v>
      </c>
      <c r="E97" s="2">
        <v>5</v>
      </c>
      <c r="F97" s="20"/>
      <c r="G97" s="21">
        <f t="shared" si="2"/>
        <v>0</v>
      </c>
    </row>
    <row r="98" spans="1:7" ht="12.75">
      <c r="A98" s="2" t="s">
        <v>16</v>
      </c>
      <c r="B98" s="2" t="s">
        <v>117</v>
      </c>
      <c r="C98" s="2" t="s">
        <v>121</v>
      </c>
      <c r="D98" s="2" t="s">
        <v>56</v>
      </c>
      <c r="E98" s="2">
        <v>1</v>
      </c>
      <c r="F98" s="20"/>
      <c r="G98" s="21">
        <f t="shared" si="2"/>
        <v>0</v>
      </c>
    </row>
    <row r="99" spans="1:7" ht="12.75">
      <c r="A99" s="17" t="s">
        <v>179</v>
      </c>
      <c r="B99" s="2" t="s">
        <v>117</v>
      </c>
      <c r="C99" s="2" t="s">
        <v>122</v>
      </c>
      <c r="D99" s="2" t="s">
        <v>56</v>
      </c>
      <c r="E99" s="2">
        <v>7</v>
      </c>
      <c r="F99" s="20"/>
      <c r="G99" s="21">
        <f t="shared" si="2"/>
        <v>0</v>
      </c>
    </row>
    <row r="100" spans="1:7" ht="12.75">
      <c r="A100" s="2" t="s">
        <v>18</v>
      </c>
      <c r="B100" s="2" t="s">
        <v>117</v>
      </c>
      <c r="C100" s="2" t="s">
        <v>121</v>
      </c>
      <c r="D100" s="2" t="s">
        <v>56</v>
      </c>
      <c r="E100" s="2">
        <v>3</v>
      </c>
      <c r="F100" s="20"/>
      <c r="G100" s="21">
        <f t="shared" si="2"/>
        <v>0</v>
      </c>
    </row>
    <row r="101" spans="1:7" ht="26.4">
      <c r="A101" s="6" t="s">
        <v>123</v>
      </c>
      <c r="B101" s="6" t="s">
        <v>124</v>
      </c>
      <c r="C101" s="2" t="s">
        <v>118</v>
      </c>
      <c r="D101" s="2" t="s">
        <v>56</v>
      </c>
      <c r="E101" s="2">
        <v>18</v>
      </c>
      <c r="F101" s="20"/>
      <c r="G101" s="21">
        <f t="shared" si="2"/>
        <v>0</v>
      </c>
    </row>
    <row r="102" spans="1:7" ht="12.75">
      <c r="A102" s="2" t="s">
        <v>21</v>
      </c>
      <c r="B102" s="2" t="s">
        <v>127</v>
      </c>
      <c r="C102" s="2" t="s">
        <v>128</v>
      </c>
      <c r="D102" s="2" t="s">
        <v>56</v>
      </c>
      <c r="E102" s="2">
        <v>10</v>
      </c>
      <c r="F102" s="20"/>
      <c r="G102" s="21">
        <f t="shared" si="2"/>
        <v>0</v>
      </c>
    </row>
    <row r="103" spans="1:7" ht="12.75">
      <c r="A103" s="2" t="s">
        <v>22</v>
      </c>
      <c r="B103" s="2" t="s">
        <v>127</v>
      </c>
      <c r="C103" s="2" t="s">
        <v>128</v>
      </c>
      <c r="D103" s="2" t="s">
        <v>56</v>
      </c>
      <c r="E103" s="2">
        <v>8</v>
      </c>
      <c r="F103" s="20"/>
      <c r="G103" s="21">
        <f t="shared" si="2"/>
        <v>0</v>
      </c>
    </row>
    <row r="104" spans="1:7" ht="12.75">
      <c r="A104" s="2" t="s">
        <v>23</v>
      </c>
      <c r="B104" s="2" t="s">
        <v>129</v>
      </c>
      <c r="C104" s="2" t="s">
        <v>130</v>
      </c>
      <c r="D104" s="2" t="s">
        <v>56</v>
      </c>
      <c r="E104" s="2">
        <v>24</v>
      </c>
      <c r="F104" s="20"/>
      <c r="G104" s="21">
        <f t="shared" si="2"/>
        <v>0</v>
      </c>
    </row>
    <row r="105" spans="1:7" ht="26.4">
      <c r="A105" s="6" t="s">
        <v>131</v>
      </c>
      <c r="B105" s="6" t="s">
        <v>132</v>
      </c>
      <c r="C105" s="2" t="s">
        <v>133</v>
      </c>
      <c r="D105" s="2" t="s">
        <v>52</v>
      </c>
      <c r="E105" s="2">
        <v>7</v>
      </c>
      <c r="F105" s="20"/>
      <c r="G105" s="21">
        <f t="shared" si="2"/>
        <v>0</v>
      </c>
    </row>
    <row r="106" spans="1:7" ht="12.75">
      <c r="A106" s="2" t="s">
        <v>24</v>
      </c>
      <c r="B106" s="2" t="s">
        <v>134</v>
      </c>
      <c r="C106" s="2" t="s">
        <v>135</v>
      </c>
      <c r="D106" s="2" t="s">
        <v>56</v>
      </c>
      <c r="E106" s="2">
        <v>33</v>
      </c>
      <c r="F106" s="20"/>
      <c r="G106" s="21">
        <f t="shared" si="2"/>
        <v>0</v>
      </c>
    </row>
    <row r="107" spans="1:7" ht="12.75">
      <c r="A107" s="2" t="s">
        <v>136</v>
      </c>
      <c r="B107" s="2" t="s">
        <v>137</v>
      </c>
      <c r="C107" s="2" t="s">
        <v>135</v>
      </c>
      <c r="D107" s="2" t="s">
        <v>56</v>
      </c>
      <c r="E107" s="2">
        <v>18</v>
      </c>
      <c r="F107" s="20"/>
      <c r="G107" s="21">
        <f t="shared" si="2"/>
        <v>0</v>
      </c>
    </row>
    <row r="108" spans="1:7" ht="12.75">
      <c r="A108" s="2" t="s">
        <v>25</v>
      </c>
      <c r="B108" s="2" t="s">
        <v>138</v>
      </c>
      <c r="C108" s="2" t="s">
        <v>135</v>
      </c>
      <c r="D108" s="2" t="s">
        <v>56</v>
      </c>
      <c r="E108" s="2">
        <v>11</v>
      </c>
      <c r="F108" s="20"/>
      <c r="G108" s="21">
        <f t="shared" si="2"/>
        <v>0</v>
      </c>
    </row>
    <row r="109" spans="1:7" ht="12.75">
      <c r="A109" s="2" t="s">
        <v>26</v>
      </c>
      <c r="B109" s="2" t="s">
        <v>139</v>
      </c>
      <c r="C109" s="2" t="s">
        <v>135</v>
      </c>
      <c r="D109" s="2" t="s">
        <v>56</v>
      </c>
      <c r="E109" s="2">
        <v>35</v>
      </c>
      <c r="F109" s="20"/>
      <c r="G109" s="21">
        <f t="shared" si="2"/>
        <v>0</v>
      </c>
    </row>
    <row r="110" spans="1:7" ht="12.75">
      <c r="A110" s="2" t="s">
        <v>180</v>
      </c>
      <c r="B110" s="2" t="s">
        <v>141</v>
      </c>
      <c r="C110" s="2" t="s">
        <v>140</v>
      </c>
      <c r="D110" s="2" t="s">
        <v>56</v>
      </c>
      <c r="E110" s="2">
        <v>57</v>
      </c>
      <c r="F110" s="20"/>
      <c r="G110" s="21">
        <f t="shared" si="2"/>
        <v>0</v>
      </c>
    </row>
    <row r="111" spans="1:7" ht="12.75">
      <c r="A111" s="2" t="s">
        <v>30</v>
      </c>
      <c r="B111" s="2" t="s">
        <v>134</v>
      </c>
      <c r="C111" s="2" t="s">
        <v>143</v>
      </c>
      <c r="D111" s="2" t="s">
        <v>56</v>
      </c>
      <c r="E111" s="2">
        <v>9</v>
      </c>
      <c r="F111" s="20"/>
      <c r="G111" s="21">
        <f t="shared" si="2"/>
        <v>0</v>
      </c>
    </row>
    <row r="112" spans="1:7" ht="12.75">
      <c r="A112" s="2" t="s">
        <v>32</v>
      </c>
      <c r="B112" s="2" t="s">
        <v>134</v>
      </c>
      <c r="C112" s="2" t="s">
        <v>145</v>
      </c>
      <c r="D112" s="2" t="s">
        <v>56</v>
      </c>
      <c r="E112" s="2">
        <v>4</v>
      </c>
      <c r="F112" s="20"/>
      <c r="G112" s="21">
        <f t="shared" si="2"/>
        <v>0</v>
      </c>
    </row>
    <row r="113" spans="1:7" ht="12.75">
      <c r="A113" s="2"/>
      <c r="B113" s="6" t="s">
        <v>146</v>
      </c>
      <c r="C113" s="2" t="s">
        <v>147</v>
      </c>
      <c r="D113" s="2" t="s">
        <v>56</v>
      </c>
      <c r="E113" s="2">
        <v>5</v>
      </c>
      <c r="F113" s="20"/>
      <c r="G113" s="21">
        <f t="shared" si="2"/>
        <v>0</v>
      </c>
    </row>
    <row r="114" spans="1:7" ht="12.75">
      <c r="A114" s="2"/>
      <c r="B114" s="2" t="s">
        <v>181</v>
      </c>
      <c r="C114" s="2" t="s">
        <v>149</v>
      </c>
      <c r="D114" s="2" t="s">
        <v>56</v>
      </c>
      <c r="E114" s="2">
        <v>2</v>
      </c>
      <c r="F114" s="20"/>
      <c r="G114" s="21">
        <f t="shared" si="2"/>
        <v>0</v>
      </c>
    </row>
    <row r="115" spans="1:7" ht="12.75">
      <c r="A115" s="2"/>
      <c r="B115" s="2" t="s">
        <v>182</v>
      </c>
      <c r="C115" s="2" t="s">
        <v>151</v>
      </c>
      <c r="D115" s="2" t="s">
        <v>56</v>
      </c>
      <c r="E115" s="2">
        <v>17</v>
      </c>
      <c r="F115" s="20"/>
      <c r="G115" s="21">
        <f t="shared" si="2"/>
        <v>0</v>
      </c>
    </row>
    <row r="116" spans="1:7" ht="26.4">
      <c r="A116" s="2"/>
      <c r="B116" s="6" t="s">
        <v>66</v>
      </c>
      <c r="C116" s="2" t="s">
        <v>67</v>
      </c>
      <c r="D116" s="2" t="s">
        <v>56</v>
      </c>
      <c r="E116" s="2">
        <v>57</v>
      </c>
      <c r="F116" s="20"/>
      <c r="G116" s="21">
        <f t="shared" si="2"/>
        <v>0</v>
      </c>
    </row>
    <row r="117" spans="1:7" ht="12.75">
      <c r="A117" s="2"/>
      <c r="B117" s="6" t="s">
        <v>204</v>
      </c>
      <c r="C117" s="2"/>
      <c r="D117" s="2" t="s">
        <v>205</v>
      </c>
      <c r="E117" s="2">
        <v>100</v>
      </c>
      <c r="F117" s="20"/>
      <c r="G117" s="21">
        <f t="shared" si="2"/>
        <v>0</v>
      </c>
    </row>
    <row r="118" spans="1:7" ht="12.75">
      <c r="A118" s="2"/>
      <c r="B118" s="2"/>
      <c r="C118" s="2"/>
      <c r="D118" s="2"/>
      <c r="E118" s="2"/>
      <c r="F118" s="11"/>
      <c r="G118" s="11"/>
    </row>
    <row r="119" spans="1:7" ht="12.75">
      <c r="A119" s="26" t="s">
        <v>68</v>
      </c>
      <c r="B119" s="26"/>
      <c r="C119" s="26"/>
      <c r="D119" s="26"/>
      <c r="E119" s="26"/>
      <c r="F119" s="26"/>
      <c r="G119" s="12">
        <f>SUM(G81:G117)</f>
        <v>0</v>
      </c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5" t="s">
        <v>36</v>
      </c>
      <c r="B121" s="25"/>
      <c r="C121" s="25"/>
      <c r="D121" s="25"/>
      <c r="E121" s="25"/>
      <c r="F121" s="25"/>
      <c r="G121" s="25"/>
    </row>
    <row r="122" spans="1:7" ht="12.75">
      <c r="A122" s="25"/>
      <c r="B122" s="25"/>
      <c r="C122" s="25"/>
      <c r="D122" s="25"/>
      <c r="E122" s="25"/>
      <c r="F122" s="25"/>
      <c r="G122" s="25"/>
    </row>
    <row r="123" spans="1:7" ht="26.4">
      <c r="A123" s="10" t="s">
        <v>43</v>
      </c>
      <c r="B123" s="14" t="s">
        <v>44</v>
      </c>
      <c r="C123" s="5" t="s">
        <v>45</v>
      </c>
      <c r="D123" s="5" t="s">
        <v>46</v>
      </c>
      <c r="E123" s="5" t="s">
        <v>47</v>
      </c>
      <c r="F123" s="22" t="s">
        <v>207</v>
      </c>
      <c r="G123" s="15" t="s">
        <v>48</v>
      </c>
    </row>
    <row r="124" spans="1:7" ht="12.75">
      <c r="A124" s="2"/>
      <c r="B124" s="2"/>
      <c r="C124" s="2"/>
      <c r="D124" s="2"/>
      <c r="E124" s="2"/>
      <c r="F124" s="11"/>
      <c r="G124" s="11"/>
    </row>
    <row r="125" spans="1:7" ht="12.75">
      <c r="A125" s="2" t="s">
        <v>183</v>
      </c>
      <c r="B125" s="2" t="s">
        <v>50</v>
      </c>
      <c r="C125" s="2" t="s">
        <v>184</v>
      </c>
      <c r="D125" s="2" t="s">
        <v>52</v>
      </c>
      <c r="E125" s="2">
        <v>1</v>
      </c>
      <c r="F125" s="20"/>
      <c r="G125" s="21">
        <f>F125*E125</f>
        <v>0</v>
      </c>
    </row>
    <row r="126" spans="1:7" ht="12.75">
      <c r="A126" s="2" t="s">
        <v>185</v>
      </c>
      <c r="B126" s="2" t="s">
        <v>78</v>
      </c>
      <c r="C126" s="2" t="s">
        <v>186</v>
      </c>
      <c r="D126" s="2" t="s">
        <v>52</v>
      </c>
      <c r="E126" s="2">
        <v>1</v>
      </c>
      <c r="F126" s="20"/>
      <c r="G126" s="21">
        <f aca="true" t="shared" si="3" ref="G126:G153">F126*E126</f>
        <v>0</v>
      </c>
    </row>
    <row r="127" spans="1:7" ht="12.75">
      <c r="A127" s="2" t="s">
        <v>187</v>
      </c>
      <c r="B127" s="2" t="s">
        <v>75</v>
      </c>
      <c r="C127" s="2" t="s">
        <v>158</v>
      </c>
      <c r="D127" s="2" t="s">
        <v>52</v>
      </c>
      <c r="E127" s="2">
        <v>1</v>
      </c>
      <c r="F127" s="20"/>
      <c r="G127" s="21">
        <f t="shared" si="3"/>
        <v>0</v>
      </c>
    </row>
    <row r="128" spans="1:7" ht="26.4">
      <c r="A128" s="2" t="s">
        <v>188</v>
      </c>
      <c r="B128" s="6" t="s">
        <v>189</v>
      </c>
      <c r="C128" s="2" t="s">
        <v>165</v>
      </c>
      <c r="D128" s="2" t="s">
        <v>52</v>
      </c>
      <c r="E128" s="2">
        <v>1</v>
      </c>
      <c r="F128" s="20"/>
      <c r="G128" s="21">
        <f t="shared" si="3"/>
        <v>0</v>
      </c>
    </row>
    <row r="129" spans="1:7" ht="26.4">
      <c r="A129" s="6" t="s">
        <v>190</v>
      </c>
      <c r="B129" s="6" t="s">
        <v>86</v>
      </c>
      <c r="C129" s="2" t="s">
        <v>95</v>
      </c>
      <c r="D129" s="2" t="s">
        <v>56</v>
      </c>
      <c r="E129" s="2">
        <v>3</v>
      </c>
      <c r="F129" s="20"/>
      <c r="G129" s="21">
        <f t="shared" si="3"/>
        <v>0</v>
      </c>
    </row>
    <row r="130" spans="1:7" ht="12.75">
      <c r="A130" s="2" t="s">
        <v>191</v>
      </c>
      <c r="B130" s="6" t="s">
        <v>86</v>
      </c>
      <c r="C130" s="2" t="s">
        <v>192</v>
      </c>
      <c r="D130" s="2" t="s">
        <v>56</v>
      </c>
      <c r="E130" s="2">
        <v>1</v>
      </c>
      <c r="F130" s="20"/>
      <c r="G130" s="21">
        <f t="shared" si="3"/>
        <v>0</v>
      </c>
    </row>
    <row r="131" spans="1:7" ht="12.75">
      <c r="A131" s="2" t="s">
        <v>193</v>
      </c>
      <c r="B131" s="6" t="s">
        <v>86</v>
      </c>
      <c r="C131" s="2" t="s">
        <v>194</v>
      </c>
      <c r="D131" s="2" t="s">
        <v>56</v>
      </c>
      <c r="E131" s="2">
        <v>1</v>
      </c>
      <c r="F131" s="20"/>
      <c r="G131" s="21">
        <f t="shared" si="3"/>
        <v>0</v>
      </c>
    </row>
    <row r="132" spans="1:7" ht="12.75">
      <c r="A132" s="2" t="s">
        <v>195</v>
      </c>
      <c r="B132" s="2" t="s">
        <v>97</v>
      </c>
      <c r="C132" s="2" t="s">
        <v>98</v>
      </c>
      <c r="D132" s="2" t="s">
        <v>56</v>
      </c>
      <c r="E132" s="2">
        <v>1</v>
      </c>
      <c r="F132" s="20"/>
      <c r="G132" s="21">
        <f t="shared" si="3"/>
        <v>0</v>
      </c>
    </row>
    <row r="133" spans="1:7" ht="12.75">
      <c r="A133" s="2" t="s">
        <v>196</v>
      </c>
      <c r="B133" s="2" t="s">
        <v>112</v>
      </c>
      <c r="C133" s="2" t="s">
        <v>197</v>
      </c>
      <c r="D133" s="2" t="s">
        <v>56</v>
      </c>
      <c r="E133" s="2">
        <v>1</v>
      </c>
      <c r="F133" s="20"/>
      <c r="G133" s="21">
        <f t="shared" si="3"/>
        <v>0</v>
      </c>
    </row>
    <row r="134" spans="1:7" ht="12.75">
      <c r="A134" s="2" t="s">
        <v>198</v>
      </c>
      <c r="B134" s="2" t="s">
        <v>112</v>
      </c>
      <c r="C134" s="2" t="s">
        <v>199</v>
      </c>
      <c r="D134" s="2" t="s">
        <v>56</v>
      </c>
      <c r="E134" s="2">
        <v>1</v>
      </c>
      <c r="F134" s="20"/>
      <c r="G134" s="21">
        <f t="shared" si="3"/>
        <v>0</v>
      </c>
    </row>
    <row r="135" spans="1:7" ht="12.75">
      <c r="A135" s="2" t="s">
        <v>34</v>
      </c>
      <c r="B135" s="2" t="s">
        <v>117</v>
      </c>
      <c r="C135" s="2" t="s">
        <v>119</v>
      </c>
      <c r="D135" s="2" t="s">
        <v>56</v>
      </c>
      <c r="E135" s="2">
        <v>3</v>
      </c>
      <c r="F135" s="20"/>
      <c r="G135" s="21">
        <f t="shared" si="3"/>
        <v>0</v>
      </c>
    </row>
    <row r="136" spans="1:7" ht="12.75">
      <c r="A136" s="2" t="s">
        <v>15</v>
      </c>
      <c r="B136" s="2" t="s">
        <v>117</v>
      </c>
      <c r="C136" s="2" t="s">
        <v>120</v>
      </c>
      <c r="D136" s="2" t="s">
        <v>56</v>
      </c>
      <c r="E136" s="2">
        <v>8</v>
      </c>
      <c r="F136" s="20"/>
      <c r="G136" s="21">
        <f t="shared" si="3"/>
        <v>0</v>
      </c>
    </row>
    <row r="137" spans="1:7" ht="12.75">
      <c r="A137" s="2" t="s">
        <v>18</v>
      </c>
      <c r="B137" s="2" t="s">
        <v>117</v>
      </c>
      <c r="C137" s="2" t="s">
        <v>121</v>
      </c>
      <c r="D137" s="2" t="s">
        <v>56</v>
      </c>
      <c r="E137" s="2">
        <v>1</v>
      </c>
      <c r="F137" s="20"/>
      <c r="G137" s="21">
        <f t="shared" si="3"/>
        <v>0</v>
      </c>
    </row>
    <row r="138" spans="1:7" ht="26.4">
      <c r="A138" s="6" t="s">
        <v>123</v>
      </c>
      <c r="B138" s="6" t="s">
        <v>124</v>
      </c>
      <c r="C138" s="2" t="s">
        <v>118</v>
      </c>
      <c r="D138" s="2" t="s">
        <v>56</v>
      </c>
      <c r="E138" s="2">
        <v>8</v>
      </c>
      <c r="F138" s="20"/>
      <c r="G138" s="21">
        <f t="shared" si="3"/>
        <v>0</v>
      </c>
    </row>
    <row r="139" spans="1:7" ht="12.75">
      <c r="A139" s="2" t="s">
        <v>22</v>
      </c>
      <c r="B139" s="2" t="s">
        <v>127</v>
      </c>
      <c r="C139" s="2" t="s">
        <v>128</v>
      </c>
      <c r="D139" s="2" t="s">
        <v>56</v>
      </c>
      <c r="E139" s="2">
        <v>8</v>
      </c>
      <c r="F139" s="20"/>
      <c r="G139" s="21">
        <f t="shared" si="3"/>
        <v>0</v>
      </c>
    </row>
    <row r="140" spans="1:7" ht="12.75">
      <c r="A140" s="2" t="s">
        <v>23</v>
      </c>
      <c r="B140" s="2" t="s">
        <v>129</v>
      </c>
      <c r="C140" s="2" t="s">
        <v>130</v>
      </c>
      <c r="D140" s="2" t="s">
        <v>56</v>
      </c>
      <c r="E140" s="2">
        <v>9</v>
      </c>
      <c r="F140" s="20"/>
      <c r="G140" s="21">
        <f t="shared" si="3"/>
        <v>0</v>
      </c>
    </row>
    <row r="141" spans="1:7" ht="12.75">
      <c r="A141" s="2" t="s">
        <v>24</v>
      </c>
      <c r="B141" s="2" t="s">
        <v>134</v>
      </c>
      <c r="C141" s="2" t="s">
        <v>135</v>
      </c>
      <c r="D141" s="2" t="s">
        <v>56</v>
      </c>
      <c r="E141" s="2">
        <v>25</v>
      </c>
      <c r="F141" s="20"/>
      <c r="G141" s="21">
        <f t="shared" si="3"/>
        <v>0</v>
      </c>
    </row>
    <row r="142" spans="1:7" ht="12.75">
      <c r="A142" s="2" t="s">
        <v>136</v>
      </c>
      <c r="B142" s="2" t="s">
        <v>137</v>
      </c>
      <c r="C142" s="2" t="s">
        <v>135</v>
      </c>
      <c r="D142" s="2" t="s">
        <v>56</v>
      </c>
      <c r="E142" s="2">
        <v>4</v>
      </c>
      <c r="F142" s="20"/>
      <c r="G142" s="21">
        <f t="shared" si="3"/>
        <v>0</v>
      </c>
    </row>
    <row r="143" spans="1:7" ht="12.75">
      <c r="A143" s="2" t="s">
        <v>25</v>
      </c>
      <c r="B143" s="2" t="s">
        <v>138</v>
      </c>
      <c r="C143" s="2" t="s">
        <v>135</v>
      </c>
      <c r="D143" s="2" t="s">
        <v>56</v>
      </c>
      <c r="E143" s="2">
        <v>4</v>
      </c>
      <c r="F143" s="20"/>
      <c r="G143" s="21">
        <f t="shared" si="3"/>
        <v>0</v>
      </c>
    </row>
    <row r="144" spans="1:7" ht="12.75">
      <c r="A144" s="2" t="s">
        <v>26</v>
      </c>
      <c r="B144" s="2" t="s">
        <v>139</v>
      </c>
      <c r="C144" s="2" t="s">
        <v>135</v>
      </c>
      <c r="D144" s="2" t="s">
        <v>56</v>
      </c>
      <c r="E144" s="2">
        <v>8</v>
      </c>
      <c r="F144" s="20"/>
      <c r="G144" s="21">
        <f t="shared" si="3"/>
        <v>0</v>
      </c>
    </row>
    <row r="145" spans="1:7" ht="12.75">
      <c r="A145" s="2" t="s">
        <v>200</v>
      </c>
      <c r="B145" s="2" t="s">
        <v>134</v>
      </c>
      <c r="C145" s="2" t="s">
        <v>140</v>
      </c>
      <c r="D145" s="2" t="s">
        <v>56</v>
      </c>
      <c r="E145" s="2">
        <v>4</v>
      </c>
      <c r="F145" s="20"/>
      <c r="G145" s="21">
        <f t="shared" si="3"/>
        <v>0</v>
      </c>
    </row>
    <row r="146" spans="1:7" ht="12.75">
      <c r="A146" s="2" t="s">
        <v>28</v>
      </c>
      <c r="B146" s="2" t="s">
        <v>141</v>
      </c>
      <c r="C146" s="2" t="s">
        <v>140</v>
      </c>
      <c r="D146" s="2" t="s">
        <v>56</v>
      </c>
      <c r="E146" s="2">
        <v>23</v>
      </c>
      <c r="F146" s="20"/>
      <c r="G146" s="21">
        <f t="shared" si="3"/>
        <v>0</v>
      </c>
    </row>
    <row r="147" spans="1:7" ht="12.75">
      <c r="A147" s="2" t="s">
        <v>30</v>
      </c>
      <c r="B147" s="2" t="s">
        <v>134</v>
      </c>
      <c r="C147" s="2" t="s">
        <v>143</v>
      </c>
      <c r="D147" s="2" t="s">
        <v>56</v>
      </c>
      <c r="E147" s="2">
        <v>5</v>
      </c>
      <c r="F147" s="20"/>
      <c r="G147" s="21">
        <f t="shared" si="3"/>
        <v>0</v>
      </c>
    </row>
    <row r="148" spans="1:7" ht="12.75">
      <c r="A148" s="2" t="s">
        <v>32</v>
      </c>
      <c r="B148" s="2" t="s">
        <v>134</v>
      </c>
      <c r="C148" s="2" t="s">
        <v>145</v>
      </c>
      <c r="D148" s="2" t="s">
        <v>56</v>
      </c>
      <c r="E148" s="2">
        <v>1</v>
      </c>
      <c r="F148" s="20"/>
      <c r="G148" s="21">
        <f t="shared" si="3"/>
        <v>0</v>
      </c>
    </row>
    <row r="149" spans="1:7" ht="12.75">
      <c r="A149" s="2"/>
      <c r="B149" s="6" t="s">
        <v>146</v>
      </c>
      <c r="C149" s="2" t="s">
        <v>147</v>
      </c>
      <c r="D149" s="2" t="s">
        <v>56</v>
      </c>
      <c r="E149" s="2">
        <v>5</v>
      </c>
      <c r="F149" s="20"/>
      <c r="G149" s="21">
        <f t="shared" si="3"/>
        <v>0</v>
      </c>
    </row>
    <row r="150" spans="1:7" ht="12.75">
      <c r="A150" s="2"/>
      <c r="B150" s="2" t="s">
        <v>181</v>
      </c>
      <c r="C150" s="2" t="s">
        <v>149</v>
      </c>
      <c r="D150" s="2" t="s">
        <v>56</v>
      </c>
      <c r="E150" s="2">
        <v>1</v>
      </c>
      <c r="F150" s="20"/>
      <c r="G150" s="21">
        <f t="shared" si="3"/>
        <v>0</v>
      </c>
    </row>
    <row r="151" spans="1:7" ht="12.75">
      <c r="A151" s="2"/>
      <c r="B151" s="2" t="s">
        <v>182</v>
      </c>
      <c r="C151" s="2" t="s">
        <v>151</v>
      </c>
      <c r="D151" s="2" t="s">
        <v>56</v>
      </c>
      <c r="E151" s="2">
        <v>8</v>
      </c>
      <c r="F151" s="20"/>
      <c r="G151" s="21">
        <f t="shared" si="3"/>
        <v>0</v>
      </c>
    </row>
    <row r="152" spans="1:7" ht="26.4">
      <c r="A152" s="2"/>
      <c r="B152" s="6" t="s">
        <v>201</v>
      </c>
      <c r="C152" s="2" t="s">
        <v>67</v>
      </c>
      <c r="D152" s="2" t="s">
        <v>56</v>
      </c>
      <c r="E152" s="2">
        <v>31</v>
      </c>
      <c r="F152" s="20"/>
      <c r="G152" s="21">
        <f t="shared" si="3"/>
        <v>0</v>
      </c>
    </row>
    <row r="153" spans="1:7" ht="12.75">
      <c r="A153" s="2"/>
      <c r="B153" s="2" t="s">
        <v>204</v>
      </c>
      <c r="C153" s="2"/>
      <c r="D153" s="2" t="s">
        <v>205</v>
      </c>
      <c r="E153" s="2">
        <v>100</v>
      </c>
      <c r="F153" s="20"/>
      <c r="G153" s="21">
        <f t="shared" si="3"/>
        <v>0</v>
      </c>
    </row>
    <row r="154" spans="1:7" ht="12.75">
      <c r="A154" s="2"/>
      <c r="B154" s="2"/>
      <c r="C154" s="2"/>
      <c r="D154" s="2"/>
      <c r="E154" s="2"/>
      <c r="F154" s="11"/>
      <c r="G154" s="11"/>
    </row>
    <row r="155" spans="1:7" ht="12.75">
      <c r="A155" s="26" t="s">
        <v>68</v>
      </c>
      <c r="B155" s="26"/>
      <c r="C155" s="26"/>
      <c r="D155" s="26"/>
      <c r="E155" s="26"/>
      <c r="F155" s="26"/>
      <c r="G155" s="12">
        <f>SUM(G125:G153)</f>
        <v>0</v>
      </c>
    </row>
    <row r="156" spans="1:7" ht="12.75">
      <c r="A156" s="4"/>
      <c r="B156" s="2"/>
      <c r="C156" s="2"/>
      <c r="D156" s="2"/>
      <c r="E156" s="2"/>
      <c r="F156" s="2"/>
      <c r="G156" s="2"/>
    </row>
    <row r="157" spans="1:7" ht="12.75">
      <c r="A157" s="4"/>
      <c r="B157" s="2"/>
      <c r="C157" s="2"/>
      <c r="D157" s="2"/>
      <c r="E157" s="2"/>
      <c r="F157" s="2"/>
      <c r="G157" s="2"/>
    </row>
    <row r="158" spans="1:7" ht="12.75" customHeight="1">
      <c r="A158" s="2"/>
      <c r="B158" s="27" t="s">
        <v>206</v>
      </c>
      <c r="C158" s="27"/>
      <c r="D158" s="27"/>
      <c r="E158" s="27"/>
      <c r="F158" s="2" t="s">
        <v>202</v>
      </c>
      <c r="G158" s="23">
        <f>G21</f>
        <v>0</v>
      </c>
    </row>
    <row r="159" spans="1:7" ht="12.75">
      <c r="A159" s="2"/>
      <c r="B159" s="27"/>
      <c r="C159" s="27"/>
      <c r="D159" s="27"/>
      <c r="E159" s="27"/>
      <c r="F159" s="2" t="s">
        <v>12</v>
      </c>
      <c r="G159" s="23">
        <f>G75</f>
        <v>0</v>
      </c>
    </row>
    <row r="160" spans="1:7" ht="12.75">
      <c r="A160" s="2"/>
      <c r="B160" s="27"/>
      <c r="C160" s="27"/>
      <c r="D160" s="27"/>
      <c r="E160" s="27"/>
      <c r="F160" s="2" t="s">
        <v>33</v>
      </c>
      <c r="G160" s="23">
        <f>G119</f>
        <v>0</v>
      </c>
    </row>
    <row r="161" spans="1:7" ht="12.75">
      <c r="A161" s="2"/>
      <c r="B161" s="27"/>
      <c r="C161" s="27"/>
      <c r="D161" s="27"/>
      <c r="E161" s="27"/>
      <c r="F161" s="2" t="s">
        <v>36</v>
      </c>
      <c r="G161" s="23">
        <f>G155</f>
        <v>0</v>
      </c>
    </row>
    <row r="162" spans="1:7" ht="12.75" customHeight="1">
      <c r="A162" s="2"/>
      <c r="B162" s="27"/>
      <c r="C162" s="27"/>
      <c r="D162" s="27"/>
      <c r="E162" s="27"/>
      <c r="F162" s="28" t="s">
        <v>203</v>
      </c>
      <c r="G162" s="18"/>
    </row>
    <row r="163" spans="1:7" ht="12.75">
      <c r="A163" s="2"/>
      <c r="B163" s="27"/>
      <c r="C163" s="27"/>
      <c r="D163" s="27"/>
      <c r="E163" s="27"/>
      <c r="F163" s="28"/>
      <c r="G163" s="24">
        <f>SUM(G158:G161)</f>
        <v>0</v>
      </c>
    </row>
    <row r="164" spans="1:7" ht="12.75">
      <c r="A164" s="2"/>
      <c r="B164" s="2"/>
      <c r="C164" s="2"/>
      <c r="D164" s="2"/>
      <c r="E164" s="2"/>
      <c r="F164" s="2"/>
      <c r="G164" s="19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</sheetData>
  <sheetProtection sheet="1" objects="1" scenarios="1"/>
  <protectedRanges>
    <protectedRange sqref="F125:F153" name="Oblast4"/>
    <protectedRange sqref="F81:F117" name="Oblast3"/>
    <protectedRange sqref="F27:F73" name="Oblast2"/>
    <protectedRange sqref="F14:F19" name="Oblast1"/>
  </protectedRanges>
  <mergeCells count="19">
    <mergeCell ref="A1:G2"/>
    <mergeCell ref="D3:E3"/>
    <mergeCell ref="D4:G4"/>
    <mergeCell ref="D5:G5"/>
    <mergeCell ref="D6:G6"/>
    <mergeCell ref="D7:G7"/>
    <mergeCell ref="D8:G8"/>
    <mergeCell ref="B9:G9"/>
    <mergeCell ref="B10:G10"/>
    <mergeCell ref="A11:G12"/>
    <mergeCell ref="A121:G122"/>
    <mergeCell ref="A155:F155"/>
    <mergeCell ref="B158:E163"/>
    <mergeCell ref="F162:F163"/>
    <mergeCell ref="A21:F21"/>
    <mergeCell ref="A23:G24"/>
    <mergeCell ref="A75:F75"/>
    <mergeCell ref="A77:G78"/>
    <mergeCell ref="A119:F119"/>
  </mergeCells>
  <printOptions/>
  <pageMargins left="0.7875" right="0.7875" top="1.05277777777778" bottom="1.05277777777778" header="0.7875" footer="0.7875"/>
  <pageSetup horizontalDpi="300" verticalDpi="300" orientation="landscape" paperSize="9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Martina</dc:creator>
  <cp:keywords/>
  <dc:description/>
  <cp:lastModifiedBy>Hana Novotná</cp:lastModifiedBy>
  <cp:lastPrinted>2022-06-25T14:57:58Z</cp:lastPrinted>
  <dcterms:created xsi:type="dcterms:W3CDTF">2022-06-11T11:16:13Z</dcterms:created>
  <dcterms:modified xsi:type="dcterms:W3CDTF">2023-04-18T08:37:43Z</dcterms:modified>
  <cp:category/>
  <cp:version/>
  <cp:contentType/>
  <cp:contentStatus/>
  <cp:revision>119</cp:revision>
</cp:coreProperties>
</file>