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37395" windowHeight="1795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18" i="1" l="1"/>
  <c r="I19" i="1"/>
  <c r="I20" i="1"/>
  <c r="I21" i="1"/>
  <c r="I22" i="1"/>
  <c r="I23" i="1"/>
  <c r="I24" i="1"/>
  <c r="I25" i="1"/>
  <c r="I26" i="1"/>
  <c r="I27" i="1"/>
  <c r="I28" i="1"/>
  <c r="I29" i="1"/>
  <c r="I10" i="1"/>
  <c r="I11" i="1"/>
  <c r="I12" i="1"/>
  <c r="I13" i="1"/>
  <c r="I16" i="1" l="1"/>
  <c r="I30" i="1"/>
  <c r="I9" i="1" l="1"/>
  <c r="I7" i="1" s="1"/>
  <c r="I31" i="1" s="1"/>
</calcChain>
</file>

<file path=xl/sharedStrings.xml><?xml version="1.0" encoding="utf-8"?>
<sst xmlns="http://schemas.openxmlformats.org/spreadsheetml/2006/main" count="48" uniqueCount="33">
  <si>
    <t>Zařízení</t>
  </si>
  <si>
    <t>počet</t>
  </si>
  <si>
    <t>kpl</t>
  </si>
  <si>
    <t>ks</t>
  </si>
  <si>
    <t>MJ</t>
  </si>
  <si>
    <t>cena/MJ</t>
  </si>
  <si>
    <t>celkem</t>
  </si>
  <si>
    <t>VÝKAZ VÝMĚR - OCENĚNÝ</t>
  </si>
  <si>
    <t>Revitalizace areálu bývalé Mayerovy továrny ve Dvoře Králové nad Labem</t>
  </si>
  <si>
    <t>náměstí Republiky 101, 544 01 Dvůr Králové nad Labe, k. ú. Dvůr Králové nad Labem [633968]</t>
  </si>
  <si>
    <t>DUSP</t>
  </si>
  <si>
    <t>D.2.19 HORKOVOD - PŘÍPOJKA</t>
  </si>
  <si>
    <t>Demontáž stávající horkovodní přípojka</t>
  </si>
  <si>
    <t xml:space="preserve">Vytýčení stávající trasy a ověření přítomnosti ostatních sítí lokátorem </t>
  </si>
  <si>
    <t>bm</t>
  </si>
  <si>
    <t xml:space="preserve">Výkop pro demontáž stávajícího teplovodu </t>
  </si>
  <si>
    <t>Vypuštění stávající přípojky</t>
  </si>
  <si>
    <t>litr</t>
  </si>
  <si>
    <t>Navrhovaná přeložka horkovodní přípojky</t>
  </si>
  <si>
    <t xml:space="preserve">Vytýčení trasy a ověření přítomnosti ostatních sítí lokátorem </t>
  </si>
  <si>
    <t>Pokládka a montáž předizolovanéno potrubí, vč. kolen</t>
  </si>
  <si>
    <t>Detekce netěsností na potrubí</t>
  </si>
  <si>
    <t>Předizolované ocelové potrubí DN50/110, vč. kolen</t>
  </si>
  <si>
    <t>Tlaková zkouška</t>
  </si>
  <si>
    <t>Výkop pro pokládku teplovodu včetně ručního začištění a pískových obsypů</t>
  </si>
  <si>
    <t xml:space="preserve">Zelená výstražná folie š. 220 m </t>
  </si>
  <si>
    <t>Těsnící vložka  pro potrubí DN50 do pažnice</t>
  </si>
  <si>
    <t>Ukončovací manžeta DN50</t>
  </si>
  <si>
    <t>Zpětný zásyp hlínou, vč, hutnění, zpětného uložení ornice a úpravy terénu do původního stavu</t>
  </si>
  <si>
    <t>Kompletní demontáž a ekologická likvidace stávajícího horkovodu DN50</t>
  </si>
  <si>
    <t>Připojení na stavající předizol potrubí - přívod / odvod</t>
  </si>
  <si>
    <t>Oprava izolace stávajícího potrubí v místě napojení</t>
  </si>
  <si>
    <t xml:space="preserve">Kladečské schéma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</si>
</sst>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25"/>
      <color theme="1"/>
      <name val="Arial"/>
      <family val="2"/>
      <charset val="238"/>
    </font>
    <font>
      <b/>
      <i/>
      <sz val="12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4"/>
      <color rgb="FF000000"/>
      <name val="Arial Narrow"/>
      <family val="2"/>
      <charset val="238"/>
    </font>
    <font>
      <i/>
      <sz val="14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164" fontId="0" fillId="2" borderId="1" xfId="0" applyNumberForma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I31"/>
  <sheetViews>
    <sheetView tabSelected="1" zoomScale="115" zoomScaleNormal="115" workbookViewId="0">
      <selection activeCell="H30" sqref="H30"/>
    </sheetView>
  </sheetViews>
  <sheetFormatPr defaultRowHeight="15" x14ac:dyDescent="0.25"/>
  <cols>
    <col min="5" max="5" width="120.5703125" customWidth="1"/>
    <col min="8" max="8" width="16.7109375" customWidth="1"/>
    <col min="9" max="9" width="20.7109375" customWidth="1"/>
  </cols>
  <sheetData>
    <row r="1" spans="5:9" ht="31.5" thickBot="1" x14ac:dyDescent="0.3">
      <c r="E1" s="23" t="s">
        <v>7</v>
      </c>
      <c r="F1" s="24"/>
      <c r="G1" s="24"/>
      <c r="H1" s="24"/>
      <c r="I1" s="25"/>
    </row>
    <row r="3" spans="5:9" ht="18" x14ac:dyDescent="0.25">
      <c r="E3" s="5" t="s">
        <v>8</v>
      </c>
      <c r="F3" s="5" t="s">
        <v>11</v>
      </c>
      <c r="G3" s="5"/>
      <c r="H3" s="8"/>
      <c r="I3" s="8"/>
    </row>
    <row r="4" spans="5:9" ht="18" x14ac:dyDescent="0.25">
      <c r="E4" s="6" t="s">
        <v>9</v>
      </c>
      <c r="F4" s="7" t="s">
        <v>10</v>
      </c>
      <c r="G4" s="8"/>
      <c r="H4" s="8"/>
      <c r="I4" s="8"/>
    </row>
    <row r="5" spans="5:9" ht="15.75" thickBot="1" x14ac:dyDescent="0.3"/>
    <row r="6" spans="5:9" ht="16.5" thickBot="1" x14ac:dyDescent="0.3">
      <c r="E6" s="21" t="s">
        <v>0</v>
      </c>
      <c r="F6" s="22" t="s">
        <v>1</v>
      </c>
      <c r="G6" s="22" t="s">
        <v>4</v>
      </c>
      <c r="H6" s="22" t="s">
        <v>5</v>
      </c>
      <c r="I6" s="22" t="s">
        <v>6</v>
      </c>
    </row>
    <row r="7" spans="5:9" ht="17.25" thickTop="1" thickBot="1" x14ac:dyDescent="0.3">
      <c r="E7" s="11" t="s">
        <v>12</v>
      </c>
      <c r="F7" s="12"/>
      <c r="G7" s="12"/>
      <c r="H7" s="9"/>
      <c r="I7" s="10">
        <f>SUM(I8:I13)</f>
        <v>296800</v>
      </c>
    </row>
    <row r="8" spans="5:9" ht="15.75" thickBot="1" x14ac:dyDescent="0.3">
      <c r="E8" s="19"/>
      <c r="F8" s="4"/>
      <c r="G8" s="4"/>
      <c r="H8" s="13"/>
      <c r="I8" s="17"/>
    </row>
    <row r="9" spans="5:9" ht="15.75" thickBot="1" x14ac:dyDescent="0.3">
      <c r="E9" s="15" t="s">
        <v>13</v>
      </c>
      <c r="F9" s="16">
        <v>28</v>
      </c>
      <c r="G9" s="16" t="s">
        <v>14</v>
      </c>
      <c r="H9" s="17">
        <v>350</v>
      </c>
      <c r="I9" s="17">
        <f>F9*H9</f>
        <v>9800</v>
      </c>
    </row>
    <row r="10" spans="5:9" ht="15.75" thickBot="1" x14ac:dyDescent="0.3">
      <c r="E10" s="1" t="s">
        <v>16</v>
      </c>
      <c r="F10" s="2">
        <v>140</v>
      </c>
      <c r="G10" s="2" t="s">
        <v>17</v>
      </c>
      <c r="H10" s="17">
        <v>50</v>
      </c>
      <c r="I10" s="17">
        <f t="shared" ref="I10:I12" si="0">F10*H10</f>
        <v>7000</v>
      </c>
    </row>
    <row r="11" spans="5:9" ht="15.75" thickBot="1" x14ac:dyDescent="0.3">
      <c r="E11" s="1" t="s">
        <v>15</v>
      </c>
      <c r="F11" s="2">
        <v>28</v>
      </c>
      <c r="G11" s="2" t="s">
        <v>14</v>
      </c>
      <c r="H11" s="17">
        <v>3000</v>
      </c>
      <c r="I11" s="17">
        <f t="shared" si="0"/>
        <v>84000</v>
      </c>
    </row>
    <row r="12" spans="5:9" ht="15.75" thickBot="1" x14ac:dyDescent="0.3">
      <c r="E12" s="1" t="s">
        <v>29</v>
      </c>
      <c r="F12" s="2">
        <v>56</v>
      </c>
      <c r="G12" s="2" t="s">
        <v>14</v>
      </c>
      <c r="H12" s="17">
        <v>1000</v>
      </c>
      <c r="I12" s="17">
        <f t="shared" si="0"/>
        <v>56000</v>
      </c>
    </row>
    <row r="13" spans="5:9" ht="15.75" thickBot="1" x14ac:dyDescent="0.3">
      <c r="E13" s="1" t="s">
        <v>28</v>
      </c>
      <c r="F13" s="2">
        <v>28</v>
      </c>
      <c r="G13" s="2" t="s">
        <v>14</v>
      </c>
      <c r="H13" s="14">
        <v>5000</v>
      </c>
      <c r="I13" s="14">
        <f t="shared" ref="I13:I30" si="1">F13*H13</f>
        <v>140000</v>
      </c>
    </row>
    <row r="14" spans="5:9" ht="15.75" thickBot="1" x14ac:dyDescent="0.3">
      <c r="E14" s="1"/>
      <c r="F14" s="2"/>
      <c r="G14" s="2"/>
      <c r="H14" s="14"/>
      <c r="I14" s="14"/>
    </row>
    <row r="15" spans="5:9" ht="15.75" thickBot="1" x14ac:dyDescent="0.3">
      <c r="E15" s="1"/>
      <c r="F15" s="2"/>
      <c r="G15" s="2"/>
      <c r="H15" s="14"/>
      <c r="I15" s="14"/>
    </row>
    <row r="16" spans="5:9" ht="16.5" thickBot="1" x14ac:dyDescent="0.3">
      <c r="E16" s="11" t="s">
        <v>18</v>
      </c>
      <c r="F16" s="12"/>
      <c r="G16" s="12"/>
      <c r="H16" s="9"/>
      <c r="I16" s="10">
        <f>SUM(I17:I30)</f>
        <v>174600</v>
      </c>
    </row>
    <row r="17" spans="5:9" ht="15.75" thickBot="1" x14ac:dyDescent="0.3">
      <c r="E17" s="20"/>
      <c r="F17" s="2"/>
      <c r="G17" s="2"/>
      <c r="H17" s="14"/>
      <c r="I17" s="14"/>
    </row>
    <row r="18" spans="5:9" ht="15.75" thickBot="1" x14ac:dyDescent="0.3">
      <c r="E18" s="1" t="s">
        <v>19</v>
      </c>
      <c r="F18" s="2">
        <v>6</v>
      </c>
      <c r="G18" s="2" t="s">
        <v>14</v>
      </c>
      <c r="H18" s="14">
        <v>550</v>
      </c>
      <c r="I18" s="14">
        <f t="shared" si="1"/>
        <v>3300</v>
      </c>
    </row>
    <row r="19" spans="5:9" ht="15.75" thickBot="1" x14ac:dyDescent="0.3">
      <c r="E19" s="1" t="s">
        <v>24</v>
      </c>
      <c r="F19" s="2">
        <v>6</v>
      </c>
      <c r="G19" s="2" t="s">
        <v>14</v>
      </c>
      <c r="H19" s="14">
        <v>5000</v>
      </c>
      <c r="I19" s="14">
        <f t="shared" si="1"/>
        <v>30000</v>
      </c>
    </row>
    <row r="20" spans="5:9" ht="15.75" thickBot="1" x14ac:dyDescent="0.3">
      <c r="E20" s="1" t="s">
        <v>28</v>
      </c>
      <c r="F20" s="2">
        <v>6</v>
      </c>
      <c r="G20" s="2" t="s">
        <v>14</v>
      </c>
      <c r="H20" s="14">
        <v>7000</v>
      </c>
      <c r="I20" s="14">
        <f t="shared" si="1"/>
        <v>42000</v>
      </c>
    </row>
    <row r="21" spans="5:9" ht="15.75" thickBot="1" x14ac:dyDescent="0.3">
      <c r="E21" s="1" t="s">
        <v>25</v>
      </c>
      <c r="F21" s="2">
        <v>12</v>
      </c>
      <c r="G21" s="2" t="s">
        <v>14</v>
      </c>
      <c r="H21" s="14">
        <v>125</v>
      </c>
      <c r="I21" s="14">
        <f t="shared" si="1"/>
        <v>1500</v>
      </c>
    </row>
    <row r="22" spans="5:9" ht="15.75" thickBot="1" x14ac:dyDescent="0.3">
      <c r="E22" s="1" t="s">
        <v>22</v>
      </c>
      <c r="F22" s="2">
        <v>12</v>
      </c>
      <c r="G22" s="2" t="s">
        <v>14</v>
      </c>
      <c r="H22" s="14">
        <v>2000</v>
      </c>
      <c r="I22" s="14">
        <f t="shared" si="1"/>
        <v>24000</v>
      </c>
    </row>
    <row r="23" spans="5:9" ht="15.75" thickBot="1" x14ac:dyDescent="0.3">
      <c r="E23" s="1" t="s">
        <v>20</v>
      </c>
      <c r="F23" s="2">
        <v>12</v>
      </c>
      <c r="G23" s="2" t="s">
        <v>14</v>
      </c>
      <c r="H23" s="14">
        <v>1500</v>
      </c>
      <c r="I23" s="14">
        <f t="shared" si="1"/>
        <v>18000</v>
      </c>
    </row>
    <row r="24" spans="5:9" ht="15.75" thickBot="1" x14ac:dyDescent="0.3">
      <c r="E24" s="1" t="s">
        <v>26</v>
      </c>
      <c r="F24" s="2">
        <v>2</v>
      </c>
      <c r="G24" s="2" t="s">
        <v>3</v>
      </c>
      <c r="H24" s="14">
        <v>1500</v>
      </c>
      <c r="I24" s="14">
        <f t="shared" si="1"/>
        <v>3000</v>
      </c>
    </row>
    <row r="25" spans="5:9" ht="15.75" thickBot="1" x14ac:dyDescent="0.3">
      <c r="E25" s="1" t="s">
        <v>27</v>
      </c>
      <c r="F25" s="2">
        <v>2</v>
      </c>
      <c r="G25" s="2" t="s">
        <v>3</v>
      </c>
      <c r="H25" s="14">
        <v>1500</v>
      </c>
      <c r="I25" s="14">
        <f t="shared" si="1"/>
        <v>3000</v>
      </c>
    </row>
    <row r="26" spans="5:9" ht="15.75" thickBot="1" x14ac:dyDescent="0.3">
      <c r="E26" s="1" t="s">
        <v>21</v>
      </c>
      <c r="F26" s="2">
        <v>12</v>
      </c>
      <c r="G26" s="2" t="s">
        <v>14</v>
      </c>
      <c r="H26" s="14">
        <v>150</v>
      </c>
      <c r="I26" s="14">
        <f t="shared" si="1"/>
        <v>1800</v>
      </c>
    </row>
    <row r="27" spans="5:9" ht="15.75" thickBot="1" x14ac:dyDescent="0.3">
      <c r="E27" s="1" t="s">
        <v>23</v>
      </c>
      <c r="F27" s="2">
        <v>1</v>
      </c>
      <c r="G27" s="2" t="s">
        <v>2</v>
      </c>
      <c r="H27" s="14">
        <v>10000</v>
      </c>
      <c r="I27" s="14">
        <f t="shared" si="1"/>
        <v>10000</v>
      </c>
    </row>
    <row r="28" spans="5:9" ht="15.75" thickBot="1" x14ac:dyDescent="0.3">
      <c r="E28" s="1" t="s">
        <v>30</v>
      </c>
      <c r="F28" s="2">
        <v>1</v>
      </c>
      <c r="G28" s="2" t="s">
        <v>2</v>
      </c>
      <c r="H28" s="14">
        <v>10000</v>
      </c>
      <c r="I28" s="14">
        <f t="shared" si="1"/>
        <v>10000</v>
      </c>
    </row>
    <row r="29" spans="5:9" ht="15.75" thickBot="1" x14ac:dyDescent="0.3">
      <c r="E29" s="1" t="s">
        <v>31</v>
      </c>
      <c r="F29" s="2">
        <v>1</v>
      </c>
      <c r="G29" s="2" t="s">
        <v>2</v>
      </c>
      <c r="H29" s="14">
        <v>8000</v>
      </c>
      <c r="I29" s="14">
        <f t="shared" si="1"/>
        <v>8000</v>
      </c>
    </row>
    <row r="30" spans="5:9" ht="15.75" thickBot="1" x14ac:dyDescent="0.3">
      <c r="E30" s="3" t="s">
        <v>32</v>
      </c>
      <c r="F30" s="2">
        <v>1</v>
      </c>
      <c r="G30" s="2" t="s">
        <v>2</v>
      </c>
      <c r="H30" s="14">
        <v>20000</v>
      </c>
      <c r="I30" s="14">
        <f t="shared" si="1"/>
        <v>20000</v>
      </c>
    </row>
    <row r="31" spans="5:9" ht="15.75" thickBot="1" x14ac:dyDescent="0.3">
      <c r="I31" s="18">
        <f>I16+I7</f>
        <v>471400</v>
      </c>
    </row>
  </sheetData>
  <mergeCells count="1">
    <mergeCell ref="E1:I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Mysicka</dc:creator>
  <cp:lastModifiedBy>Jan Mysicka</cp:lastModifiedBy>
  <dcterms:created xsi:type="dcterms:W3CDTF">2022-05-16T10:01:18Z</dcterms:created>
  <dcterms:modified xsi:type="dcterms:W3CDTF">2022-12-02T13:30:57Z</dcterms:modified>
</cp:coreProperties>
</file>